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2"/>
  </bookViews>
  <sheets>
    <sheet name="Mosjonsløp" sheetId="1" r:id="rId1"/>
    <sheet name="Baneløp" sheetId="2" r:id="rId2"/>
    <sheet name="Stafetter-Sammendrag" sheetId="3" r:id="rId3"/>
  </sheets>
  <definedNames/>
  <calcPr fullCalcOnLoad="1"/>
</workbook>
</file>

<file path=xl/sharedStrings.xml><?xml version="1.0" encoding="utf-8"?>
<sst xmlns="http://schemas.openxmlformats.org/spreadsheetml/2006/main" count="373" uniqueCount="220">
  <si>
    <t>LØP UTENFOR BANE (senior &amp; junior)</t>
  </si>
  <si>
    <t>Bolme Tor Jarle</t>
  </si>
  <si>
    <t>Børset Stein Ivar</t>
  </si>
  <si>
    <t>Grønning Frode</t>
  </si>
  <si>
    <t>Løset Ole Kr</t>
  </si>
  <si>
    <t>Mikkelsen Oddvar</t>
  </si>
  <si>
    <t>Sæther Bjørn</t>
  </si>
  <si>
    <t>Sæther Øystein</t>
  </si>
  <si>
    <t>Vonheim Bjørn</t>
  </si>
  <si>
    <t>Fjellseterløpet</t>
  </si>
  <si>
    <t>Tordenskioldsløpet</t>
  </si>
  <si>
    <t>Einar Tambarskjelves M.l.</t>
  </si>
  <si>
    <t>Heimdalsløpet</t>
  </si>
  <si>
    <t>Trollheimsløpet</t>
  </si>
  <si>
    <t>Trønder-Øst løpet</t>
  </si>
  <si>
    <t>Olsokløpet</t>
  </si>
  <si>
    <t>Jordbærtrimmen</t>
  </si>
  <si>
    <t>Kpt.Dreiers Minneløp</t>
  </si>
  <si>
    <t xml:space="preserve">Klubbmestersk terrengløp </t>
  </si>
  <si>
    <t>Lina Roindt</t>
  </si>
  <si>
    <t>Torvikbukt Rundt</t>
  </si>
  <si>
    <t>Antall starter</t>
  </si>
  <si>
    <t>Øvrige utøvere</t>
  </si>
  <si>
    <t>Totalt ant. starter</t>
  </si>
  <si>
    <t>Holmenkollen</t>
  </si>
  <si>
    <t>St.Olav lag 1</t>
  </si>
  <si>
    <t>St.Olav lag 2</t>
  </si>
  <si>
    <t>MOSJONSLØP</t>
  </si>
  <si>
    <t>BANESTEVNER (senior &amp; junior)</t>
  </si>
  <si>
    <t>Tot.antall starter</t>
  </si>
  <si>
    <t xml:space="preserve">Tallene i rubrikkene forteller hvor mange øvelser utøveren har startet i  </t>
  </si>
  <si>
    <t>SAMMENDRAG</t>
  </si>
  <si>
    <t>SUM STAFETTER</t>
  </si>
  <si>
    <t>TOT.ANT.STARTER</t>
  </si>
  <si>
    <t>Svinsås Morten</t>
  </si>
  <si>
    <t>Bakk Audun</t>
  </si>
  <si>
    <t>Mikkelsen Råg</t>
  </si>
  <si>
    <t>Fiske Jo Bjørnar</t>
  </si>
  <si>
    <t>Fagerholt Kjetil</t>
  </si>
  <si>
    <t>Liland Knut Brede</t>
  </si>
  <si>
    <t>Moholdt Geir</t>
  </si>
  <si>
    <t>Romundstad Jan</t>
  </si>
  <si>
    <t>BANESTEVNER</t>
  </si>
  <si>
    <t>STAFETTER</t>
  </si>
  <si>
    <t>Bakken Hedvig</t>
  </si>
  <si>
    <t>Flådilten</t>
  </si>
  <si>
    <t>Størenmila</t>
  </si>
  <si>
    <t>Bakken Edvin</t>
  </si>
  <si>
    <t>Ranheim Rundt</t>
  </si>
  <si>
    <t>St.Olav lag 3</t>
  </si>
  <si>
    <t>Sande Pål</t>
  </si>
  <si>
    <t>Sæther Pål</t>
  </si>
  <si>
    <t>Nåvik Stian</t>
  </si>
  <si>
    <t>Bolme Mona</t>
  </si>
  <si>
    <t xml:space="preserve">Tallene i rubrikkene betyr plassering i sin klasse   </t>
  </si>
  <si>
    <t>Beste tid uansett klasse =</t>
  </si>
  <si>
    <t>Vassfjellet Rundt</t>
  </si>
  <si>
    <t>Birkebeinerløpet</t>
  </si>
  <si>
    <t>Jønland Svein Erik</t>
  </si>
  <si>
    <t>Hagen Lars</t>
  </si>
  <si>
    <t>Nonstad Bård</t>
  </si>
  <si>
    <t>Bolme Magne</t>
  </si>
  <si>
    <t>07.09.</t>
  </si>
  <si>
    <t>23.06.</t>
  </si>
  <si>
    <t>Midtsommerløpet</t>
  </si>
  <si>
    <t>Moholdt Lars</t>
  </si>
  <si>
    <t>Rindal Bjarte</t>
  </si>
  <si>
    <t xml:space="preserve">Moholdt Lars </t>
  </si>
  <si>
    <t>Svinsås Ola Inge</t>
  </si>
  <si>
    <t>Trønderjoggen</t>
  </si>
  <si>
    <t>Antall starter 2004</t>
  </si>
  <si>
    <t>Bardal Lars Morten</t>
  </si>
  <si>
    <t>Maroni Terje</t>
  </si>
  <si>
    <t>Bolme Arne</t>
  </si>
  <si>
    <t>Øyastafetten sen.</t>
  </si>
  <si>
    <t>Øyastafetten jun</t>
  </si>
  <si>
    <t>Nybrottkarusellen (3.000m)</t>
  </si>
  <si>
    <t>Nybrottkarusellen (1.500m)</t>
  </si>
  <si>
    <t>KM-terrengløp, Lade</t>
  </si>
  <si>
    <t>26.05.</t>
  </si>
  <si>
    <t>25.05.</t>
  </si>
  <si>
    <t xml:space="preserve">Gauldalsløpet </t>
  </si>
  <si>
    <t>Lillegård Lars</t>
  </si>
  <si>
    <t>Bynesløpet</t>
  </si>
  <si>
    <t>Blåfjelløpet</t>
  </si>
  <si>
    <t>16.06.</t>
  </si>
  <si>
    <t>Romundstad Ingvar</t>
  </si>
  <si>
    <t>31.07.</t>
  </si>
  <si>
    <t xml:space="preserve">Knyken Rundt </t>
  </si>
  <si>
    <t>22.08.</t>
  </si>
  <si>
    <t>01.09.</t>
  </si>
  <si>
    <t>10.09.</t>
  </si>
  <si>
    <t>09.10.</t>
  </si>
  <si>
    <t>Oslo Maraton</t>
  </si>
  <si>
    <t>Aasbø Henrik</t>
  </si>
  <si>
    <t>19.06.</t>
  </si>
  <si>
    <t>Knut Børø-stevnet (3.000m)</t>
  </si>
  <si>
    <t>18.08.</t>
  </si>
  <si>
    <t>Grøseth Henrik</t>
  </si>
  <si>
    <t>Hared Guled Kahin</t>
  </si>
  <si>
    <t>Mathisen Per Erik</t>
  </si>
  <si>
    <t>21.11.</t>
  </si>
  <si>
    <t>Jessheim Vintermaraton</t>
  </si>
  <si>
    <t>27.11.</t>
  </si>
  <si>
    <t>Lillestrøm (Romrikskar.)</t>
  </si>
  <si>
    <t>m</t>
  </si>
  <si>
    <t>12.12.</t>
  </si>
  <si>
    <t>Lørenskog (Romrikskar.)</t>
  </si>
  <si>
    <t>30.12.</t>
  </si>
  <si>
    <t>Jessheim (Romrikskar.)</t>
  </si>
  <si>
    <t>31.12.</t>
  </si>
  <si>
    <t>Nyttårsløp Tønsberg</t>
  </si>
  <si>
    <t>08.01.</t>
  </si>
  <si>
    <t>Polar Night Half Maraton</t>
  </si>
  <si>
    <t>18.01.</t>
  </si>
  <si>
    <t>Bedriftskar. Tønsberg</t>
  </si>
  <si>
    <t>22.01.</t>
  </si>
  <si>
    <t>05.02.</t>
  </si>
  <si>
    <t>Haga 12km (Romrikskar.)</t>
  </si>
  <si>
    <t>Fetsund 9,1km (Romrikskar.)</t>
  </si>
  <si>
    <t>03.03.</t>
  </si>
  <si>
    <t>Lillestrøm 10 km (Romrikskar.)</t>
  </si>
  <si>
    <t>12.03.</t>
  </si>
  <si>
    <t>Kløfta, 9,6 km (Romrikskar.)</t>
  </si>
  <si>
    <t>NM-terrengløp, k løype, Åheim</t>
  </si>
  <si>
    <t>20.04.</t>
  </si>
  <si>
    <t>23.04.</t>
  </si>
  <si>
    <t>09.04.</t>
  </si>
  <si>
    <t>Öresjø Maraton</t>
  </si>
  <si>
    <t>24.04.</t>
  </si>
  <si>
    <t>25.04.</t>
  </si>
  <si>
    <t>Laderunden</t>
  </si>
  <si>
    <t>28.04.</t>
  </si>
  <si>
    <t>03.05.</t>
  </si>
  <si>
    <t>10.05.</t>
  </si>
  <si>
    <t>18.05.</t>
  </si>
  <si>
    <t>Onsdagsstevne Tr.heim Stadion (800m)</t>
  </si>
  <si>
    <t>B&amp;OI Gampen, 12 km</t>
  </si>
  <si>
    <t>B&amp;OI Gampen, 4 km</t>
  </si>
  <si>
    <t>Langli John</t>
  </si>
  <si>
    <t>04.06.</t>
  </si>
  <si>
    <t>Trondheimslekene Tr.heim Stadion 800m</t>
  </si>
  <si>
    <t>05.06.</t>
  </si>
  <si>
    <t>06.06.</t>
  </si>
  <si>
    <t>08.06.</t>
  </si>
  <si>
    <t>B&amp;OI Gampen 6 km</t>
  </si>
  <si>
    <t>12.06.</t>
  </si>
  <si>
    <t>Svinesundsløpet</t>
  </si>
  <si>
    <t>Statoillekene, Øv. Minde</t>
  </si>
  <si>
    <t>Berset Arne</t>
  </si>
  <si>
    <t>15.06.</t>
  </si>
  <si>
    <t>Hared Guled Hared</t>
  </si>
  <si>
    <t>18.06.</t>
  </si>
  <si>
    <t>Midnight Sun Maraton</t>
  </si>
  <si>
    <t>21.06.</t>
  </si>
  <si>
    <t>22.06.</t>
  </si>
  <si>
    <t>Trondheim Grand Prix</t>
  </si>
  <si>
    <t>Sæther Torsten</t>
  </si>
  <si>
    <t>29.06.</t>
  </si>
  <si>
    <t xml:space="preserve">Hostonvatnet Rundt </t>
  </si>
  <si>
    <t>02.07.</t>
  </si>
  <si>
    <t>Kristineløpet (Tønsberg)</t>
  </si>
  <si>
    <t>06.07.</t>
  </si>
  <si>
    <t>23.07.</t>
  </si>
  <si>
    <t>24.07.</t>
  </si>
  <si>
    <t>Midt-Norsk, Straumsnes 1500m</t>
  </si>
  <si>
    <t>Midt-Norsk, Straumsnes 800m</t>
  </si>
  <si>
    <t>Eldevik Jørund</t>
  </si>
  <si>
    <t>30.07.</t>
  </si>
  <si>
    <t>Bislettmila</t>
  </si>
  <si>
    <t>Knubben Rundt</t>
  </si>
  <si>
    <t>06.08.</t>
  </si>
  <si>
    <t>13.08.</t>
  </si>
  <si>
    <t>Skåla Opp (NM-motbakkeløp)</t>
  </si>
  <si>
    <t>Eilifsen Morten</t>
  </si>
  <si>
    <t>Ørland Maraton (21,1 km)</t>
  </si>
  <si>
    <t>20.08.</t>
  </si>
  <si>
    <t>24.08.</t>
  </si>
  <si>
    <t>27.08.</t>
  </si>
  <si>
    <t>Strindheimlekene Tr.heim Stadion 3.000m</t>
  </si>
  <si>
    <t>Kodalmila</t>
  </si>
  <si>
    <t>Jordbruløpet</t>
  </si>
  <si>
    <t>09.09.</t>
  </si>
  <si>
    <t>Gundersen Mari</t>
  </si>
  <si>
    <t>04.09.</t>
  </si>
  <si>
    <t>Knubben-trimmen</t>
  </si>
  <si>
    <t>11.09.</t>
  </si>
  <si>
    <t>Trondheim Maraton</t>
  </si>
  <si>
    <t>24.09.</t>
  </si>
  <si>
    <t>Mosviksenderen Opp</t>
  </si>
  <si>
    <t>02.10.</t>
  </si>
  <si>
    <t>25.09.</t>
  </si>
  <si>
    <t>M=mosjonsklasse</t>
  </si>
  <si>
    <t>17.09.</t>
  </si>
  <si>
    <t>NM-terrengløp, l løype, Jessheim</t>
  </si>
  <si>
    <t>03.09.</t>
  </si>
  <si>
    <t>NM-halvmaraton, Drammen</t>
  </si>
  <si>
    <t>Furumomila</t>
  </si>
  <si>
    <t>Antall starter 2005</t>
  </si>
  <si>
    <t>08.10.</t>
  </si>
  <si>
    <t>23.10.</t>
  </si>
  <si>
    <t>Corre contra o Tejo, Portugal</t>
  </si>
  <si>
    <t>05.11.</t>
  </si>
  <si>
    <t>Sørum 5km (Romrikskar.)</t>
  </si>
  <si>
    <t>12.11.</t>
  </si>
  <si>
    <t>Nordisk M i terrengløp, Finland</t>
  </si>
  <si>
    <t>KM-Tr.heim Stadion  800/3.000m)</t>
  </si>
  <si>
    <t>Trondheimslekene Tr.heim Stadion 400/3000m</t>
  </si>
  <si>
    <t>22.05.</t>
  </si>
  <si>
    <t>Tunnelmaraton</t>
  </si>
  <si>
    <t>07.07.</t>
  </si>
  <si>
    <t>Tågådilten</t>
  </si>
  <si>
    <t>Onsdagsstevne Tr.heim Stadion (600m)</t>
  </si>
  <si>
    <t>Sørum 13 km (Romrikskar)</t>
  </si>
  <si>
    <t>01.06.</t>
  </si>
  <si>
    <r>
      <t xml:space="preserve">Løpsnavn i </t>
    </r>
    <r>
      <rPr>
        <b/>
        <i/>
        <sz val="9"/>
        <rFont val="Bookman Old Style"/>
        <family val="1"/>
      </rPr>
      <t>kursiv</t>
    </r>
    <r>
      <rPr>
        <b/>
        <sz val="9"/>
        <rFont val="Bookman Old Style"/>
        <family val="1"/>
      </rPr>
      <t xml:space="preserve"> betyr at løpet har bare en klasse uavhengig av alder.</t>
    </r>
  </si>
  <si>
    <t>Tunnellstaf. lag 1</t>
  </si>
  <si>
    <t>Tunnellstaf. lag 2</t>
  </si>
  <si>
    <t>SENIOR/JUNIOR</t>
  </si>
  <si>
    <t>06.11.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</si>
</sst>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b/>
      <sz val="10"/>
      <name val="Bookman Old Style"/>
      <family val="1"/>
    </font>
    <font>
      <b/>
      <sz val="14"/>
      <name val="Bookman Old Style"/>
      <family val="1"/>
    </font>
    <font>
      <b/>
      <sz val="9"/>
      <name val="Bookman Old Style"/>
      <family val="1"/>
    </font>
    <font>
      <b/>
      <sz val="16"/>
      <name val="Bookman Old Style"/>
      <family val="0"/>
    </font>
    <font>
      <b/>
      <sz val="36"/>
      <name val="Bookman Old Style"/>
      <family val="0"/>
    </font>
    <font>
      <b/>
      <sz val="12"/>
      <name val="Bookman Old Style"/>
      <family val="1"/>
    </font>
    <font>
      <b/>
      <sz val="48"/>
      <name val="Bookman Old Style"/>
      <family val="1"/>
    </font>
    <font>
      <b/>
      <sz val="22"/>
      <name val="Bookman Old Style"/>
      <family val="1"/>
    </font>
    <font>
      <b/>
      <sz val="11"/>
      <name val="Bookman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Bookman Old Style"/>
      <family val="1"/>
    </font>
    <font>
      <b/>
      <sz val="18"/>
      <name val="Bookman Old Style"/>
      <family val="1"/>
    </font>
    <font>
      <sz val="8"/>
      <name val="Arial"/>
      <family val="0"/>
    </font>
    <font>
      <b/>
      <i/>
      <sz val="9"/>
      <color indexed="9"/>
      <name val="Bookman Old Style"/>
      <family val="1"/>
    </font>
    <font>
      <b/>
      <sz val="11"/>
      <name val="Arial"/>
      <family val="0"/>
    </font>
    <font>
      <sz val="9"/>
      <name val="Arial"/>
      <family val="0"/>
    </font>
    <font>
      <b/>
      <sz val="10.5"/>
      <name val="Bookman Old Style"/>
      <family val="1"/>
    </font>
    <font>
      <b/>
      <i/>
      <sz val="6"/>
      <name val="Bookman Old Styl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9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1" xfId="0" applyFont="1" applyFill="1" applyBorder="1" applyAlignment="1">
      <alignment horizontal="center" textRotation="90"/>
    </xf>
    <xf numFmtId="0" fontId="10" fillId="33" borderId="12" xfId="0" applyFont="1" applyFill="1" applyBorder="1" applyAlignment="1">
      <alignment textRotation="255"/>
    </xf>
    <xf numFmtId="0" fontId="11" fillId="3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" fontId="4" fillId="33" borderId="14" xfId="0" applyNumberFormat="1" applyFont="1" applyFill="1" applyBorder="1" applyAlignment="1">
      <alignment textRotation="255"/>
    </xf>
    <xf numFmtId="0" fontId="9" fillId="33" borderId="15" xfId="0" applyFont="1" applyFill="1" applyBorder="1" applyAlignment="1">
      <alignment horizontal="center" vertical="center"/>
    </xf>
    <xf numFmtId="16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1" xfId="0" applyFont="1" applyBorder="1" applyAlignment="1">
      <alignment textRotation="90"/>
    </xf>
    <xf numFmtId="0" fontId="13" fillId="33" borderId="11" xfId="0" applyFont="1" applyFill="1" applyBorder="1" applyAlignment="1">
      <alignment horizontal="center" textRotation="90"/>
    </xf>
    <xf numFmtId="0" fontId="8" fillId="1" borderId="11" xfId="0" applyFont="1" applyFill="1" applyBorder="1" applyAlignment="1">
      <alignment horizontal="left"/>
    </xf>
    <xf numFmtId="0" fontId="7" fillId="0" borderId="11" xfId="0" applyFont="1" applyBorder="1" applyAlignment="1">
      <alignment/>
    </xf>
    <xf numFmtId="0" fontId="16" fillId="0" borderId="11" xfId="0" applyFont="1" applyBorder="1" applyAlignment="1">
      <alignment/>
    </xf>
    <xf numFmtId="16" fontId="7" fillId="0" borderId="11" xfId="0" applyNumberFormat="1" applyFont="1" applyBorder="1" applyAlignment="1">
      <alignment/>
    </xf>
    <xf numFmtId="16" fontId="16" fillId="0" borderId="11" xfId="0" applyNumberFormat="1" applyFont="1" applyBorder="1" applyAlignment="1">
      <alignment/>
    </xf>
    <xf numFmtId="0" fontId="16" fillId="34" borderId="11" xfId="0" applyFont="1" applyFill="1" applyBorder="1" applyAlignment="1">
      <alignment/>
    </xf>
    <xf numFmtId="0" fontId="16" fillId="35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36" borderId="11" xfId="0" applyFont="1" applyFill="1" applyBorder="1" applyAlignment="1">
      <alignment/>
    </xf>
    <xf numFmtId="0" fontId="18" fillId="0" borderId="0" xfId="0" applyFont="1" applyAlignment="1">
      <alignment/>
    </xf>
    <xf numFmtId="0" fontId="19" fillId="35" borderId="11" xfId="0" applyFont="1" applyFill="1" applyBorder="1" applyAlignment="1">
      <alignment/>
    </xf>
    <xf numFmtId="0" fontId="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1" xfId="0" applyFont="1" applyBorder="1" applyAlignment="1">
      <alignment textRotation="90"/>
    </xf>
    <xf numFmtId="0" fontId="13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35" borderId="17" xfId="0" applyFont="1" applyFill="1" applyBorder="1" applyAlignment="1">
      <alignment/>
    </xf>
    <xf numFmtId="0" fontId="7" fillId="1" borderId="11" xfId="0" applyFont="1" applyFill="1" applyBorder="1" applyAlignment="1">
      <alignment/>
    </xf>
    <xf numFmtId="0" fontId="16" fillId="1" borderId="11" xfId="0" applyFont="1" applyFill="1" applyBorder="1" applyAlignment="1">
      <alignment/>
    </xf>
    <xf numFmtId="16" fontId="7" fillId="0" borderId="0" xfId="0" applyNumberFormat="1" applyFont="1" applyBorder="1" applyAlignment="1">
      <alignment/>
    </xf>
    <xf numFmtId="0" fontId="21" fillId="0" borderId="0" xfId="0" applyFont="1" applyAlignment="1">
      <alignment/>
    </xf>
    <xf numFmtId="0" fontId="7" fillId="0" borderId="17" xfId="0" applyFont="1" applyBorder="1" applyAlignment="1">
      <alignment horizontal="left"/>
    </xf>
    <xf numFmtId="0" fontId="13" fillId="0" borderId="10" xfId="0" applyFont="1" applyBorder="1" applyAlignment="1">
      <alignment textRotation="90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33" borderId="11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33" borderId="16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16" fillId="0" borderId="17" xfId="0" applyFont="1" applyBorder="1" applyAlignment="1">
      <alignment/>
    </xf>
    <xf numFmtId="0" fontId="16" fillId="35" borderId="17" xfId="0" applyFont="1" applyFill="1" applyBorder="1" applyAlignment="1">
      <alignment/>
    </xf>
    <xf numFmtId="0" fontId="23" fillId="0" borderId="17" xfId="0" applyFont="1" applyBorder="1" applyAlignment="1">
      <alignment/>
    </xf>
    <xf numFmtId="0" fontId="17" fillId="1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2" fillId="37" borderId="12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12" fillId="37" borderId="13" xfId="0" applyFont="1" applyFill="1" applyBorder="1" applyAlignment="1">
      <alignment horizontal="center"/>
    </xf>
    <xf numFmtId="0" fontId="6" fillId="1" borderId="12" xfId="0" applyFont="1" applyFill="1" applyBorder="1" applyAlignment="1">
      <alignment horizontal="center"/>
    </xf>
    <xf numFmtId="0" fontId="6" fillId="1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3"/>
  <sheetViews>
    <sheetView zoomScalePageLayoutView="0" workbookViewId="0" topLeftCell="A1">
      <selection activeCell="I19" sqref="I19"/>
    </sheetView>
  </sheetViews>
  <sheetFormatPr defaultColWidth="11.421875" defaultRowHeight="12.75"/>
  <cols>
    <col min="1" max="1" width="7.28125" style="0" bestFit="1" customWidth="1"/>
    <col min="2" max="2" width="24.7109375" style="0" customWidth="1"/>
    <col min="3" max="34" width="3.57421875" style="0" customWidth="1"/>
    <col min="35" max="35" width="4.7109375" style="0" bestFit="1" customWidth="1"/>
    <col min="36" max="36" width="32.00390625" style="0" bestFit="1" customWidth="1"/>
  </cols>
  <sheetData>
    <row r="1" spans="1:36" ht="23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 t="s">
        <v>0</v>
      </c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122.25">
      <c r="A2" s="10"/>
      <c r="B2" s="11">
        <v>2005</v>
      </c>
      <c r="C2" s="49" t="s">
        <v>35</v>
      </c>
      <c r="D2" s="49" t="s">
        <v>47</v>
      </c>
      <c r="E2" s="49" t="s">
        <v>71</v>
      </c>
      <c r="F2" s="49" t="s">
        <v>61</v>
      </c>
      <c r="G2" s="49" t="s">
        <v>53</v>
      </c>
      <c r="H2" s="49" t="s">
        <v>1</v>
      </c>
      <c r="I2" s="49" t="s">
        <v>2</v>
      </c>
      <c r="J2" s="49" t="s">
        <v>174</v>
      </c>
      <c r="K2" s="49" t="s">
        <v>167</v>
      </c>
      <c r="L2" s="49" t="s">
        <v>37</v>
      </c>
      <c r="M2" s="49" t="s">
        <v>38</v>
      </c>
      <c r="N2" s="49" t="s">
        <v>3</v>
      </c>
      <c r="O2" s="49" t="s">
        <v>98</v>
      </c>
      <c r="P2" s="49" t="s">
        <v>183</v>
      </c>
      <c r="Q2" s="49" t="s">
        <v>59</v>
      </c>
      <c r="R2" s="49" t="s">
        <v>99</v>
      </c>
      <c r="S2" s="49" t="s">
        <v>58</v>
      </c>
      <c r="T2" s="49" t="s">
        <v>139</v>
      </c>
      <c r="U2" s="49" t="s">
        <v>39</v>
      </c>
      <c r="V2" s="49" t="s">
        <v>4</v>
      </c>
      <c r="W2" s="49" t="s">
        <v>72</v>
      </c>
      <c r="X2" s="49" t="s">
        <v>100</v>
      </c>
      <c r="Y2" s="49" t="s">
        <v>36</v>
      </c>
      <c r="Z2" s="49" t="s">
        <v>65</v>
      </c>
      <c r="AA2" s="49" t="s">
        <v>60</v>
      </c>
      <c r="AB2" s="49" t="s">
        <v>52</v>
      </c>
      <c r="AC2" s="49" t="s">
        <v>68</v>
      </c>
      <c r="AD2" s="49" t="s">
        <v>34</v>
      </c>
      <c r="AE2" s="49" t="s">
        <v>6</v>
      </c>
      <c r="AF2" s="49" t="s">
        <v>51</v>
      </c>
      <c r="AG2" s="49" t="s">
        <v>157</v>
      </c>
      <c r="AH2" s="49" t="s">
        <v>8</v>
      </c>
      <c r="AI2" s="49" t="s">
        <v>94</v>
      </c>
      <c r="AJ2" s="37">
        <v>2005</v>
      </c>
    </row>
    <row r="3" spans="1:36" ht="12.75">
      <c r="A3" s="24" t="s">
        <v>219</v>
      </c>
      <c r="B3" s="22" t="s">
        <v>213</v>
      </c>
      <c r="C3" s="3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>
        <v>9</v>
      </c>
      <c r="AJ3" s="22" t="s">
        <v>213</v>
      </c>
    </row>
    <row r="4" spans="1:36" ht="12.75">
      <c r="A4" s="24" t="s">
        <v>101</v>
      </c>
      <c r="B4" s="22" t="s">
        <v>102</v>
      </c>
      <c r="C4" s="30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>
        <v>8</v>
      </c>
      <c r="AJ4" s="22" t="s">
        <v>102</v>
      </c>
    </row>
    <row r="5" spans="1:36" ht="12.75">
      <c r="A5" s="24" t="s">
        <v>103</v>
      </c>
      <c r="B5" s="22" t="s">
        <v>107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>
        <v>12</v>
      </c>
      <c r="AJ5" s="22" t="s">
        <v>107</v>
      </c>
    </row>
    <row r="6" spans="1:36" ht="12.75">
      <c r="A6" s="24" t="s">
        <v>106</v>
      </c>
      <c r="B6" s="22" t="s">
        <v>104</v>
      </c>
      <c r="C6" s="33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>
        <v>10</v>
      </c>
      <c r="AJ6" s="22" t="s">
        <v>104</v>
      </c>
    </row>
    <row r="7" spans="1:36" ht="12.75">
      <c r="A7" s="24" t="s">
        <v>108</v>
      </c>
      <c r="B7" s="22" t="s">
        <v>109</v>
      </c>
      <c r="C7" s="33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>
        <v>7</v>
      </c>
      <c r="AJ7" s="22" t="s">
        <v>109</v>
      </c>
    </row>
    <row r="8" spans="1:36" ht="12.75">
      <c r="A8" s="24" t="s">
        <v>110</v>
      </c>
      <c r="B8" s="22" t="s">
        <v>111</v>
      </c>
      <c r="C8" s="33"/>
      <c r="D8" s="18"/>
      <c r="E8" s="18"/>
      <c r="F8" s="18" t="s">
        <v>105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22" t="s">
        <v>111</v>
      </c>
    </row>
    <row r="9" spans="1:36" ht="12.75">
      <c r="A9" s="24" t="s">
        <v>112</v>
      </c>
      <c r="B9" s="22" t="s">
        <v>113</v>
      </c>
      <c r="C9" s="3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>
        <v>13</v>
      </c>
      <c r="AJ9" s="22" t="s">
        <v>113</v>
      </c>
    </row>
    <row r="10" spans="1:36" ht="12.75">
      <c r="A10" s="24" t="s">
        <v>114</v>
      </c>
      <c r="B10" s="22" t="s">
        <v>115</v>
      </c>
      <c r="C10" s="33"/>
      <c r="D10" s="18"/>
      <c r="E10" s="18"/>
      <c r="F10" s="18" t="s">
        <v>105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22" t="s">
        <v>115</v>
      </c>
    </row>
    <row r="11" spans="1:36" ht="12.75">
      <c r="A11" s="24" t="s">
        <v>116</v>
      </c>
      <c r="B11" s="22" t="s">
        <v>118</v>
      </c>
      <c r="C11" s="33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>
        <v>8</v>
      </c>
      <c r="AJ11" s="22" t="s">
        <v>118</v>
      </c>
    </row>
    <row r="12" spans="1:36" ht="12.75">
      <c r="A12" s="24" t="s">
        <v>117</v>
      </c>
      <c r="B12" s="22" t="s">
        <v>119</v>
      </c>
      <c r="C12" s="33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>
        <v>9</v>
      </c>
      <c r="AJ12" s="22" t="s">
        <v>119</v>
      </c>
    </row>
    <row r="13" spans="1:36" ht="12.75">
      <c r="A13" s="24" t="s">
        <v>120</v>
      </c>
      <c r="B13" s="22" t="s">
        <v>121</v>
      </c>
      <c r="C13" s="33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>
        <v>4</v>
      </c>
      <c r="AJ13" s="22" t="s">
        <v>121</v>
      </c>
    </row>
    <row r="14" spans="1:36" ht="12.75">
      <c r="A14" s="24" t="s">
        <v>122</v>
      </c>
      <c r="B14" s="22" t="s">
        <v>123</v>
      </c>
      <c r="C14" s="33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>
        <v>8</v>
      </c>
      <c r="AJ14" s="22" t="s">
        <v>123</v>
      </c>
    </row>
    <row r="15" spans="1:36" ht="12.75">
      <c r="A15" s="24" t="s">
        <v>127</v>
      </c>
      <c r="B15" s="22" t="s">
        <v>124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v>8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22" t="s">
        <v>124</v>
      </c>
    </row>
    <row r="16" spans="1:36" ht="12.75">
      <c r="A16" s="24" t="s">
        <v>125</v>
      </c>
      <c r="B16" s="22" t="s">
        <v>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v>1</v>
      </c>
      <c r="V16" s="18"/>
      <c r="W16" s="18"/>
      <c r="X16" s="18"/>
      <c r="Y16" s="18"/>
      <c r="Z16" s="18"/>
      <c r="AA16" s="18"/>
      <c r="AB16" s="18">
        <v>6</v>
      </c>
      <c r="AC16" s="18"/>
      <c r="AD16" s="18"/>
      <c r="AE16" s="18"/>
      <c r="AF16" s="18"/>
      <c r="AG16" s="18"/>
      <c r="AH16" s="18"/>
      <c r="AI16" s="18"/>
      <c r="AJ16" s="22" t="s">
        <v>9</v>
      </c>
    </row>
    <row r="17" spans="1:36" ht="12.75">
      <c r="A17" s="24" t="s">
        <v>126</v>
      </c>
      <c r="B17" s="22" t="s">
        <v>78</v>
      </c>
      <c r="C17" s="30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4">
        <v>1</v>
      </c>
      <c r="P17" s="18"/>
      <c r="Q17" s="18">
        <v>3</v>
      </c>
      <c r="R17" s="18"/>
      <c r="S17" s="18"/>
      <c r="T17" s="18"/>
      <c r="U17" s="18"/>
      <c r="V17" s="18"/>
      <c r="W17" s="18">
        <v>1</v>
      </c>
      <c r="X17" s="18"/>
      <c r="Y17" s="18"/>
      <c r="Z17" s="18"/>
      <c r="AA17" s="18"/>
      <c r="AB17" s="18">
        <v>2</v>
      </c>
      <c r="AC17" s="18"/>
      <c r="AD17" s="18"/>
      <c r="AE17" s="18">
        <v>4</v>
      </c>
      <c r="AF17" s="18">
        <v>3</v>
      </c>
      <c r="AG17" s="18"/>
      <c r="AH17" s="18"/>
      <c r="AI17" s="18"/>
      <c r="AJ17" s="22" t="s">
        <v>78</v>
      </c>
    </row>
    <row r="18" spans="1:36" s="36" customFormat="1" ht="12.75">
      <c r="A18" s="25" t="s">
        <v>129</v>
      </c>
      <c r="B18" s="23" t="s">
        <v>128</v>
      </c>
      <c r="C18" s="2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>
        <v>13</v>
      </c>
      <c r="AJ18" s="23" t="s">
        <v>128</v>
      </c>
    </row>
    <row r="19" spans="1:36" s="36" customFormat="1" ht="12.75">
      <c r="A19" s="25" t="s">
        <v>130</v>
      </c>
      <c r="B19" s="23" t="s">
        <v>131</v>
      </c>
      <c r="C19" s="2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3</v>
      </c>
      <c r="AF19" s="17"/>
      <c r="AG19" s="17"/>
      <c r="AH19" s="17"/>
      <c r="AI19" s="17"/>
      <c r="AJ19" s="23" t="s">
        <v>131</v>
      </c>
    </row>
    <row r="20" spans="1:36" ht="12.75">
      <c r="A20" s="24" t="s">
        <v>132</v>
      </c>
      <c r="B20" s="22" t="s">
        <v>138</v>
      </c>
      <c r="C20" s="30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>
        <v>2</v>
      </c>
      <c r="AI20" s="18"/>
      <c r="AJ20" s="22" t="s">
        <v>138</v>
      </c>
    </row>
    <row r="21" spans="1:36" ht="12.75">
      <c r="A21" s="25" t="s">
        <v>133</v>
      </c>
      <c r="B21" s="23" t="s">
        <v>48</v>
      </c>
      <c r="C21" s="17"/>
      <c r="D21" s="17"/>
      <c r="E21" s="17"/>
      <c r="F21" s="17"/>
      <c r="G21" s="17">
        <v>49</v>
      </c>
      <c r="H21" s="17"/>
      <c r="I21" s="17"/>
      <c r="J21" s="17"/>
      <c r="K21" s="17"/>
      <c r="L21" s="17"/>
      <c r="M21" s="17">
        <v>29</v>
      </c>
      <c r="N21" s="17"/>
      <c r="O21" s="45">
        <v>1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10</v>
      </c>
      <c r="AF21" s="17"/>
      <c r="AG21" s="17"/>
      <c r="AH21" s="17"/>
      <c r="AI21" s="17"/>
      <c r="AJ21" s="23" t="s">
        <v>48</v>
      </c>
    </row>
    <row r="22" spans="1:36" ht="12.75">
      <c r="A22" s="24" t="s">
        <v>134</v>
      </c>
      <c r="B22" s="22" t="s">
        <v>10</v>
      </c>
      <c r="C22" s="18"/>
      <c r="D22" s="18"/>
      <c r="E22" s="18">
        <v>1</v>
      </c>
      <c r="F22" s="18"/>
      <c r="G22" s="18">
        <v>6</v>
      </c>
      <c r="H22" s="18">
        <v>6</v>
      </c>
      <c r="I22" s="28"/>
      <c r="J22" s="28"/>
      <c r="K22" s="28"/>
      <c r="L22" s="28"/>
      <c r="M22" s="28"/>
      <c r="N22" s="18">
        <v>17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>
        <v>10</v>
      </c>
      <c r="AF22" s="18"/>
      <c r="AG22" s="18"/>
      <c r="AH22" s="18"/>
      <c r="AI22" s="18"/>
      <c r="AJ22" s="22" t="s">
        <v>10</v>
      </c>
    </row>
    <row r="23" spans="1:36" ht="13.5" customHeight="1">
      <c r="A23" s="24" t="s">
        <v>135</v>
      </c>
      <c r="B23" s="22" t="s">
        <v>137</v>
      </c>
      <c r="C23" s="18"/>
      <c r="D23" s="18"/>
      <c r="E23" s="18"/>
      <c r="F23" s="18"/>
      <c r="G23" s="18"/>
      <c r="H23" s="18"/>
      <c r="I23" s="28"/>
      <c r="J23" s="28"/>
      <c r="K23" s="28"/>
      <c r="L23" s="28"/>
      <c r="M23" s="2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>
        <v>1</v>
      </c>
      <c r="AI23" s="18"/>
      <c r="AJ23" s="22" t="s">
        <v>137</v>
      </c>
    </row>
    <row r="24" spans="1:36" s="36" customFormat="1" ht="13.5" customHeight="1">
      <c r="A24" s="25" t="s">
        <v>208</v>
      </c>
      <c r="B24" s="23" t="s">
        <v>209</v>
      </c>
      <c r="C24" s="17"/>
      <c r="D24" s="17"/>
      <c r="E24" s="17"/>
      <c r="F24" s="17"/>
      <c r="G24" s="17"/>
      <c r="H24" s="17"/>
      <c r="I24" s="26"/>
      <c r="J24" s="26"/>
      <c r="K24" s="26"/>
      <c r="L24" s="26"/>
      <c r="M24" s="26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>
        <v>4</v>
      </c>
      <c r="AJ24" s="23" t="s">
        <v>209</v>
      </c>
    </row>
    <row r="25" spans="1:36" ht="12.75">
      <c r="A25" s="25" t="s">
        <v>80</v>
      </c>
      <c r="B25" s="17" t="s">
        <v>11</v>
      </c>
      <c r="C25" s="17">
        <v>3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7">
        <v>2</v>
      </c>
      <c r="T25" s="17"/>
      <c r="U25" s="17"/>
      <c r="V25" s="17"/>
      <c r="W25" s="17"/>
      <c r="X25" s="17"/>
      <c r="Y25" s="17">
        <v>6</v>
      </c>
      <c r="Z25" s="17"/>
      <c r="AA25" s="17"/>
      <c r="AB25" s="17"/>
      <c r="AC25" s="17"/>
      <c r="AD25" s="17"/>
      <c r="AE25" s="17"/>
      <c r="AF25" s="17"/>
      <c r="AG25" s="17"/>
      <c r="AH25" s="17"/>
      <c r="AI25" s="30"/>
      <c r="AJ25" s="17" t="s">
        <v>11</v>
      </c>
    </row>
    <row r="26" spans="1:36" s="36" customFormat="1" ht="12.75">
      <c r="A26" s="25" t="s">
        <v>214</v>
      </c>
      <c r="B26" s="17" t="s">
        <v>81</v>
      </c>
      <c r="C26" s="17"/>
      <c r="D26" s="17"/>
      <c r="E26" s="17">
        <v>9</v>
      </c>
      <c r="F26" s="17"/>
      <c r="G26" s="17">
        <v>5</v>
      </c>
      <c r="H26" s="17">
        <v>36</v>
      </c>
      <c r="I26" s="35"/>
      <c r="J26" s="35"/>
      <c r="K26" s="35"/>
      <c r="L26" s="35"/>
      <c r="M26" s="17">
        <v>31</v>
      </c>
      <c r="N26" s="17"/>
      <c r="O26" s="17"/>
      <c r="P26" s="17"/>
      <c r="Q26" s="17">
        <v>5</v>
      </c>
      <c r="R26" s="17"/>
      <c r="S26" s="17">
        <v>11</v>
      </c>
      <c r="T26" s="17">
        <v>26</v>
      </c>
      <c r="U26" s="17">
        <v>17</v>
      </c>
      <c r="V26" s="17"/>
      <c r="W26" s="17"/>
      <c r="X26" s="17"/>
      <c r="Y26" s="17">
        <v>24</v>
      </c>
      <c r="Z26" s="17">
        <v>10</v>
      </c>
      <c r="AA26" s="17">
        <v>12</v>
      </c>
      <c r="AB26" s="17"/>
      <c r="AC26" s="17">
        <v>50</v>
      </c>
      <c r="AD26" s="17"/>
      <c r="AE26" s="17">
        <v>8</v>
      </c>
      <c r="AF26" s="17"/>
      <c r="AG26" s="17"/>
      <c r="AH26" s="17"/>
      <c r="AI26" s="17"/>
      <c r="AJ26" s="17" t="s">
        <v>81</v>
      </c>
    </row>
    <row r="27" spans="1:36" ht="12.75">
      <c r="A27" s="25" t="s">
        <v>143</v>
      </c>
      <c r="B27" s="17" t="s">
        <v>12</v>
      </c>
      <c r="C27" s="17"/>
      <c r="D27" s="17"/>
      <c r="E27" s="17">
        <v>12</v>
      </c>
      <c r="F27" s="17"/>
      <c r="G27" s="17">
        <v>6</v>
      </c>
      <c r="H27" s="17">
        <v>42</v>
      </c>
      <c r="I27" s="17"/>
      <c r="J27" s="17"/>
      <c r="K27" s="17"/>
      <c r="L27" s="17"/>
      <c r="M27" s="17">
        <v>35</v>
      </c>
      <c r="N27" s="17">
        <v>16</v>
      </c>
      <c r="O27" s="17"/>
      <c r="P27" s="17"/>
      <c r="Q27" s="17"/>
      <c r="R27" s="17"/>
      <c r="S27" s="17"/>
      <c r="T27" s="17"/>
      <c r="U27" s="17">
        <v>18</v>
      </c>
      <c r="V27" s="17"/>
      <c r="W27" s="17"/>
      <c r="X27" s="17"/>
      <c r="Y27" s="17"/>
      <c r="Z27" s="17"/>
      <c r="AA27" s="17">
        <v>14</v>
      </c>
      <c r="AB27" s="17">
        <v>19</v>
      </c>
      <c r="AC27" s="17"/>
      <c r="AD27" s="17">
        <v>27</v>
      </c>
      <c r="AE27" s="17"/>
      <c r="AF27" s="17"/>
      <c r="AG27" s="17"/>
      <c r="AH27" s="17"/>
      <c r="AI27" s="17"/>
      <c r="AJ27" s="17" t="s">
        <v>12</v>
      </c>
    </row>
    <row r="28" spans="1:36" ht="12.75">
      <c r="A28" s="24" t="s">
        <v>144</v>
      </c>
      <c r="B28" s="18" t="s">
        <v>145</v>
      </c>
      <c r="C28" s="18"/>
      <c r="D28" s="18"/>
      <c r="E28" s="18"/>
      <c r="F28" s="18"/>
      <c r="G28" s="18"/>
      <c r="H28" s="18"/>
      <c r="I28" s="28"/>
      <c r="J28" s="28"/>
      <c r="K28" s="28"/>
      <c r="L28" s="28"/>
      <c r="M28" s="2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>
        <v>1</v>
      </c>
      <c r="AI28" s="18"/>
      <c r="AJ28" s="18" t="s">
        <v>145</v>
      </c>
    </row>
    <row r="29" spans="1:36" ht="12.75">
      <c r="A29" s="24" t="s">
        <v>85</v>
      </c>
      <c r="B29" s="18" t="s">
        <v>83</v>
      </c>
      <c r="C29" s="18"/>
      <c r="D29" s="18"/>
      <c r="E29" s="18"/>
      <c r="F29" s="18"/>
      <c r="G29" s="18"/>
      <c r="H29" s="18"/>
      <c r="I29" s="28"/>
      <c r="J29" s="28"/>
      <c r="K29" s="28"/>
      <c r="L29" s="28"/>
      <c r="M29" s="2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>
        <v>3</v>
      </c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 t="s">
        <v>83</v>
      </c>
    </row>
    <row r="30" spans="1:36" ht="12.75">
      <c r="A30" s="24" t="s">
        <v>146</v>
      </c>
      <c r="B30" s="18" t="s">
        <v>84</v>
      </c>
      <c r="C30" s="18"/>
      <c r="D30" s="18"/>
      <c r="E30" s="18"/>
      <c r="F30" s="18"/>
      <c r="G30" s="18"/>
      <c r="H30" s="18"/>
      <c r="I30" s="28"/>
      <c r="J30" s="28"/>
      <c r="K30" s="28"/>
      <c r="L30" s="28"/>
      <c r="M30" s="2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44">
        <v>1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 t="s">
        <v>84</v>
      </c>
    </row>
    <row r="31" spans="1:36" ht="12.75">
      <c r="A31" s="24" t="s">
        <v>146</v>
      </c>
      <c r="B31" s="18" t="s">
        <v>147</v>
      </c>
      <c r="C31" s="18"/>
      <c r="D31" s="18"/>
      <c r="E31" s="18"/>
      <c r="F31" s="18"/>
      <c r="G31" s="18"/>
      <c r="H31" s="18"/>
      <c r="I31" s="28"/>
      <c r="J31" s="28"/>
      <c r="K31" s="28"/>
      <c r="L31" s="28"/>
      <c r="M31" s="2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>
        <v>49</v>
      </c>
      <c r="AJ31" s="18" t="s">
        <v>147</v>
      </c>
    </row>
    <row r="32" spans="1:36" ht="12.75">
      <c r="A32" s="25" t="s">
        <v>152</v>
      </c>
      <c r="B32" s="17" t="s">
        <v>153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>
        <v>16</v>
      </c>
      <c r="AJ32" s="17" t="s">
        <v>153</v>
      </c>
    </row>
    <row r="33" spans="1:36" ht="12.75">
      <c r="A33" s="24" t="s">
        <v>95</v>
      </c>
      <c r="B33" s="18" t="s">
        <v>13</v>
      </c>
      <c r="C33" s="18"/>
      <c r="D33" s="18">
        <v>1</v>
      </c>
      <c r="E33" s="18"/>
      <c r="F33" s="18"/>
      <c r="G33" s="18">
        <v>1</v>
      </c>
      <c r="H33" s="18"/>
      <c r="I33" s="18">
        <v>1</v>
      </c>
      <c r="J33" s="18"/>
      <c r="K33" s="18"/>
      <c r="L33" s="18"/>
      <c r="M33" s="18"/>
      <c r="N33" s="18">
        <v>4</v>
      </c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>
        <v>5</v>
      </c>
      <c r="Z33" s="18"/>
      <c r="AA33" s="18"/>
      <c r="AB33" s="18"/>
      <c r="AC33" s="18"/>
      <c r="AD33" s="18">
        <v>3</v>
      </c>
      <c r="AE33" s="18">
        <v>2</v>
      </c>
      <c r="AF33" s="18"/>
      <c r="AG33" s="18">
        <v>1</v>
      </c>
      <c r="AH33" s="18"/>
      <c r="AI33" s="18"/>
      <c r="AJ33" s="18" t="s">
        <v>13</v>
      </c>
    </row>
    <row r="34" spans="1:36" s="36" customFormat="1" ht="12.75">
      <c r="A34" s="25" t="s">
        <v>63</v>
      </c>
      <c r="B34" s="17" t="s">
        <v>64</v>
      </c>
      <c r="C34" s="27">
        <v>3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 t="s">
        <v>64</v>
      </c>
    </row>
    <row r="35" spans="1:36" s="36" customFormat="1" ht="12.75">
      <c r="A35" s="25" t="s">
        <v>158</v>
      </c>
      <c r="B35" s="17" t="s">
        <v>159</v>
      </c>
      <c r="C35" s="2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v>3</v>
      </c>
      <c r="AC35" s="17"/>
      <c r="AD35" s="17">
        <v>2</v>
      </c>
      <c r="AE35" s="17"/>
      <c r="AF35" s="17">
        <v>10</v>
      </c>
      <c r="AG35" s="17"/>
      <c r="AH35" s="17"/>
      <c r="AI35" s="17"/>
      <c r="AJ35" s="17" t="s">
        <v>159</v>
      </c>
    </row>
    <row r="36" spans="1:36" s="38" customFormat="1" ht="12.75">
      <c r="A36" s="24" t="s">
        <v>160</v>
      </c>
      <c r="B36" s="18" t="s">
        <v>161</v>
      </c>
      <c r="C36" s="30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>
        <v>3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 t="s">
        <v>161</v>
      </c>
    </row>
    <row r="37" spans="1:36" ht="12.75">
      <c r="A37" s="17" t="s">
        <v>162</v>
      </c>
      <c r="B37" s="17" t="s">
        <v>14</v>
      </c>
      <c r="C37" s="17"/>
      <c r="D37" s="17"/>
      <c r="E37" s="17">
        <v>3</v>
      </c>
      <c r="F37" s="17"/>
      <c r="G37" s="17">
        <v>71</v>
      </c>
      <c r="H37" s="17"/>
      <c r="I37" s="17"/>
      <c r="J37" s="17"/>
      <c r="K37" s="17"/>
      <c r="L37" s="17"/>
      <c r="M37" s="17">
        <v>33</v>
      </c>
      <c r="N37" s="17">
        <v>16</v>
      </c>
      <c r="O37" s="17"/>
      <c r="P37" s="17"/>
      <c r="Q37" s="17">
        <v>5</v>
      </c>
      <c r="R37" s="17">
        <v>4</v>
      </c>
      <c r="S37" s="17"/>
      <c r="T37" s="17">
        <v>25</v>
      </c>
      <c r="U37" s="17"/>
      <c r="V37" s="17"/>
      <c r="W37" s="17"/>
      <c r="X37" s="17"/>
      <c r="Y37" s="17"/>
      <c r="Z37" s="17"/>
      <c r="AA37" s="17">
        <v>11</v>
      </c>
      <c r="AB37" s="17"/>
      <c r="AC37" s="17">
        <v>68</v>
      </c>
      <c r="AD37" s="17">
        <v>9</v>
      </c>
      <c r="AE37" s="17">
        <v>14</v>
      </c>
      <c r="AF37" s="17">
        <v>23</v>
      </c>
      <c r="AG37" s="17"/>
      <c r="AH37" s="17"/>
      <c r="AI37" s="17"/>
      <c r="AJ37" s="17" t="s">
        <v>14</v>
      </c>
    </row>
    <row r="38" spans="1:36" ht="12.75">
      <c r="A38" s="17" t="s">
        <v>210</v>
      </c>
      <c r="B38" s="17" t="s">
        <v>211</v>
      </c>
      <c r="C38" s="17">
        <v>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 t="s">
        <v>211</v>
      </c>
    </row>
    <row r="39" spans="1:36" ht="12.75">
      <c r="A39" s="24" t="s">
        <v>168</v>
      </c>
      <c r="B39" s="18" t="s">
        <v>15</v>
      </c>
      <c r="C39" s="18"/>
      <c r="D39" s="18"/>
      <c r="E39" s="18"/>
      <c r="F39" s="18"/>
      <c r="G39" s="18"/>
      <c r="H39" s="18">
        <v>4</v>
      </c>
      <c r="I39" s="44">
        <v>1</v>
      </c>
      <c r="J39" s="30"/>
      <c r="K39" s="30">
        <v>3</v>
      </c>
      <c r="L39" s="30"/>
      <c r="M39" s="30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>
        <v>3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 t="s">
        <v>15</v>
      </c>
    </row>
    <row r="40" spans="1:36" ht="12.75">
      <c r="A40" s="24" t="s">
        <v>87</v>
      </c>
      <c r="B40" s="18" t="s">
        <v>170</v>
      </c>
      <c r="C40" s="18"/>
      <c r="D40" s="18"/>
      <c r="E40" s="18"/>
      <c r="F40" s="18"/>
      <c r="G40" s="18"/>
      <c r="H40" s="18"/>
      <c r="I40" s="30"/>
      <c r="J40" s="30"/>
      <c r="K40" s="30">
        <v>1</v>
      </c>
      <c r="L40" s="30"/>
      <c r="M40" s="3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 t="s">
        <v>170</v>
      </c>
    </row>
    <row r="41" spans="1:36" ht="12.75">
      <c r="A41" s="24" t="s">
        <v>171</v>
      </c>
      <c r="B41" s="18" t="s">
        <v>16</v>
      </c>
      <c r="C41" s="18">
        <v>1</v>
      </c>
      <c r="D41" s="18"/>
      <c r="E41" s="18"/>
      <c r="F41" s="18"/>
      <c r="G41" s="18"/>
      <c r="H41" s="18"/>
      <c r="I41" s="18">
        <v>1</v>
      </c>
      <c r="J41" s="18"/>
      <c r="K41" s="18"/>
      <c r="L41" s="18"/>
      <c r="M41" s="18"/>
      <c r="N41" s="18"/>
      <c r="O41" s="44">
        <v>1</v>
      </c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>
        <v>13</v>
      </c>
      <c r="AD41" s="18">
        <v>4</v>
      </c>
      <c r="AE41" s="18"/>
      <c r="AF41" s="18"/>
      <c r="AG41" s="18"/>
      <c r="AH41" s="18"/>
      <c r="AI41" s="18"/>
      <c r="AJ41" s="18" t="s">
        <v>16</v>
      </c>
    </row>
    <row r="42" spans="1:36" ht="12.75">
      <c r="A42" s="24" t="s">
        <v>172</v>
      </c>
      <c r="B42" s="18" t="s">
        <v>173</v>
      </c>
      <c r="C42" s="18"/>
      <c r="D42" s="18"/>
      <c r="E42" s="18"/>
      <c r="F42" s="18"/>
      <c r="G42" s="18"/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>
        <v>7</v>
      </c>
      <c r="AE42" s="18"/>
      <c r="AF42" s="18"/>
      <c r="AG42" s="18"/>
      <c r="AH42" s="18"/>
      <c r="AI42" s="18"/>
      <c r="AJ42" s="18" t="s">
        <v>173</v>
      </c>
    </row>
    <row r="43" spans="1:36" ht="12.75">
      <c r="A43" s="24" t="s">
        <v>172</v>
      </c>
      <c r="B43" s="18" t="s">
        <v>175</v>
      </c>
      <c r="C43" s="44">
        <v>1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 t="s">
        <v>175</v>
      </c>
    </row>
    <row r="44" spans="1:36" ht="12.75">
      <c r="A44" s="24" t="s">
        <v>172</v>
      </c>
      <c r="B44" s="18" t="s">
        <v>181</v>
      </c>
      <c r="C44" s="18"/>
      <c r="D44" s="18"/>
      <c r="E44" s="18"/>
      <c r="F44" s="18"/>
      <c r="G44" s="18"/>
      <c r="H44" s="18"/>
      <c r="I44" s="18"/>
      <c r="J44" s="18"/>
      <c r="K44" s="18">
        <v>1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 t="s">
        <v>181</v>
      </c>
    </row>
    <row r="45" spans="1:36" ht="12.75">
      <c r="A45" s="24" t="s">
        <v>176</v>
      </c>
      <c r="B45" s="18" t="s">
        <v>17</v>
      </c>
      <c r="C45" s="18"/>
      <c r="D45" s="18"/>
      <c r="E45" s="18"/>
      <c r="F45" s="18"/>
      <c r="G45" s="18"/>
      <c r="H45" s="18">
        <v>2</v>
      </c>
      <c r="I45" s="18">
        <v>1</v>
      </c>
      <c r="J45" s="18"/>
      <c r="K45" s="18"/>
      <c r="L45" s="28"/>
      <c r="M45" s="28">
        <v>3</v>
      </c>
      <c r="N45" s="18"/>
      <c r="O45" s="44">
        <v>1</v>
      </c>
      <c r="P45" s="18"/>
      <c r="Q45" s="18"/>
      <c r="R45" s="18"/>
      <c r="S45" s="18"/>
      <c r="T45" s="18"/>
      <c r="U45" s="18"/>
      <c r="V45" s="18">
        <v>4</v>
      </c>
      <c r="W45" s="18"/>
      <c r="X45" s="18"/>
      <c r="Y45" s="18">
        <v>2</v>
      </c>
      <c r="Z45" s="18"/>
      <c r="AA45" s="18"/>
      <c r="AB45" s="18"/>
      <c r="AC45" s="18">
        <v>5</v>
      </c>
      <c r="AD45" s="18"/>
      <c r="AE45" s="18"/>
      <c r="AF45" s="18"/>
      <c r="AG45" s="18"/>
      <c r="AH45" s="18"/>
      <c r="AI45" s="30"/>
      <c r="AJ45" s="18" t="s">
        <v>17</v>
      </c>
    </row>
    <row r="46" spans="1:36" ht="12.75">
      <c r="A46" s="25" t="s">
        <v>177</v>
      </c>
      <c r="B46" s="17" t="s">
        <v>69</v>
      </c>
      <c r="C46" s="17"/>
      <c r="D46" s="17"/>
      <c r="E46" s="45">
        <v>1</v>
      </c>
      <c r="F46" s="17"/>
      <c r="G46" s="17">
        <v>6</v>
      </c>
      <c r="H46" s="17"/>
      <c r="I46" s="26"/>
      <c r="J46" s="26"/>
      <c r="K46" s="26"/>
      <c r="L46" s="26"/>
      <c r="M46" s="26"/>
      <c r="N46" s="17">
        <v>7</v>
      </c>
      <c r="O46" s="17"/>
      <c r="P46" s="17"/>
      <c r="Q46" s="17"/>
      <c r="R46" s="17"/>
      <c r="S46" s="17"/>
      <c r="T46" s="17">
        <v>5</v>
      </c>
      <c r="U46" s="17"/>
      <c r="V46" s="17"/>
      <c r="W46" s="17"/>
      <c r="X46" s="17">
        <v>46</v>
      </c>
      <c r="Y46" s="17"/>
      <c r="Z46" s="17"/>
      <c r="AA46" s="17"/>
      <c r="AB46" s="17"/>
      <c r="AC46" s="17">
        <v>13</v>
      </c>
      <c r="AD46" s="17"/>
      <c r="AE46" s="17">
        <v>11</v>
      </c>
      <c r="AF46" s="17"/>
      <c r="AG46" s="17"/>
      <c r="AH46" s="17"/>
      <c r="AI46" s="17"/>
      <c r="AJ46" s="17" t="s">
        <v>69</v>
      </c>
    </row>
    <row r="47" spans="1:36" ht="12.75">
      <c r="A47" s="24" t="s">
        <v>90</v>
      </c>
      <c r="B47" s="18" t="s">
        <v>46</v>
      </c>
      <c r="C47" s="30"/>
      <c r="D47" s="18"/>
      <c r="E47" s="18"/>
      <c r="F47" s="18"/>
      <c r="G47" s="18"/>
      <c r="H47" s="18">
        <v>6</v>
      </c>
      <c r="I47" s="28"/>
      <c r="J47" s="28"/>
      <c r="K47" s="28"/>
      <c r="L47" s="28"/>
      <c r="M47" s="28">
        <v>6</v>
      </c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>
        <v>7</v>
      </c>
      <c r="Z47" s="18"/>
      <c r="AA47" s="18"/>
      <c r="AB47" s="18"/>
      <c r="AC47" s="18"/>
      <c r="AD47" s="18">
        <v>2</v>
      </c>
      <c r="AE47" s="18"/>
      <c r="AF47" s="18"/>
      <c r="AG47" s="18"/>
      <c r="AH47" s="18"/>
      <c r="AI47" s="18"/>
      <c r="AJ47" s="18" t="s">
        <v>46</v>
      </c>
    </row>
    <row r="48" spans="1:36" ht="12.75">
      <c r="A48" s="24" t="s">
        <v>89</v>
      </c>
      <c r="B48" s="18" t="s">
        <v>88</v>
      </c>
      <c r="C48" s="30">
        <v>1</v>
      </c>
      <c r="D48" s="18"/>
      <c r="E48" s="18"/>
      <c r="F48" s="18"/>
      <c r="G48" s="18"/>
      <c r="H48" s="18"/>
      <c r="I48" s="28"/>
      <c r="J48" s="28"/>
      <c r="K48" s="28"/>
      <c r="L48" s="28"/>
      <c r="M48" s="2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 t="s">
        <v>88</v>
      </c>
    </row>
    <row r="49" spans="1:36" ht="12.75">
      <c r="A49" s="24" t="s">
        <v>178</v>
      </c>
      <c r="B49" s="18" t="s">
        <v>56</v>
      </c>
      <c r="C49" s="28"/>
      <c r="D49" s="18"/>
      <c r="E49" s="18">
        <v>5</v>
      </c>
      <c r="F49" s="18"/>
      <c r="G49" s="18"/>
      <c r="H49" s="18"/>
      <c r="I49" s="28"/>
      <c r="J49" s="28"/>
      <c r="K49" s="28"/>
      <c r="L49" s="28"/>
      <c r="M49" s="2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 t="s">
        <v>105</v>
      </c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 t="s">
        <v>56</v>
      </c>
    </row>
    <row r="50" spans="1:36" ht="12.75">
      <c r="A50" s="24" t="s">
        <v>178</v>
      </c>
      <c r="B50" s="18" t="s">
        <v>180</v>
      </c>
      <c r="C50" s="28"/>
      <c r="D50" s="18"/>
      <c r="E50" s="18"/>
      <c r="F50" s="18">
        <v>8</v>
      </c>
      <c r="G50" s="18"/>
      <c r="H50" s="18"/>
      <c r="I50" s="28"/>
      <c r="J50" s="28"/>
      <c r="K50" s="28"/>
      <c r="L50" s="28"/>
      <c r="M50" s="2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 t="s">
        <v>180</v>
      </c>
    </row>
    <row r="51" spans="1:36" ht="12.75">
      <c r="A51" s="24" t="s">
        <v>195</v>
      </c>
      <c r="B51" s="18" t="s">
        <v>196</v>
      </c>
      <c r="C51" s="28"/>
      <c r="D51" s="18"/>
      <c r="E51" s="18"/>
      <c r="F51" s="18"/>
      <c r="G51" s="18"/>
      <c r="H51" s="18"/>
      <c r="I51" s="28"/>
      <c r="J51" s="28"/>
      <c r="K51" s="28"/>
      <c r="L51" s="28"/>
      <c r="M51" s="28"/>
      <c r="N51" s="18"/>
      <c r="O51" s="18">
        <v>4</v>
      </c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 t="s">
        <v>196</v>
      </c>
    </row>
    <row r="52" spans="1:36" ht="12.75">
      <c r="A52" s="24" t="s">
        <v>184</v>
      </c>
      <c r="B52" s="18" t="s">
        <v>185</v>
      </c>
      <c r="C52" s="28"/>
      <c r="D52" s="18"/>
      <c r="E52" s="18"/>
      <c r="F52" s="18"/>
      <c r="G52" s="18"/>
      <c r="H52" s="18"/>
      <c r="I52" s="28"/>
      <c r="J52" s="28"/>
      <c r="K52" s="44">
        <v>1</v>
      </c>
      <c r="L52" s="28"/>
      <c r="M52" s="2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 t="s">
        <v>185</v>
      </c>
    </row>
    <row r="53" spans="1:36" ht="12.75">
      <c r="A53" s="25" t="s">
        <v>62</v>
      </c>
      <c r="B53" s="17" t="s">
        <v>45</v>
      </c>
      <c r="C53" s="27"/>
      <c r="D53" s="17"/>
      <c r="E53" s="17"/>
      <c r="F53" s="17"/>
      <c r="G53" s="17"/>
      <c r="H53" s="17"/>
      <c r="I53" s="26"/>
      <c r="J53" s="26"/>
      <c r="K53" s="26"/>
      <c r="L53" s="26"/>
      <c r="M53" s="26"/>
      <c r="N53" s="17"/>
      <c r="O53" s="45">
        <v>1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5</v>
      </c>
      <c r="AF53" s="17"/>
      <c r="AG53" s="17"/>
      <c r="AH53" s="17"/>
      <c r="AI53" s="17"/>
      <c r="AJ53" s="17" t="s">
        <v>45</v>
      </c>
    </row>
    <row r="54" spans="1:36" ht="12.75">
      <c r="A54" s="24" t="s">
        <v>182</v>
      </c>
      <c r="B54" s="18" t="s">
        <v>18</v>
      </c>
      <c r="C54" s="18"/>
      <c r="D54" s="18"/>
      <c r="E54" s="18"/>
      <c r="F54" s="18"/>
      <c r="G54" s="18"/>
      <c r="H54" s="18">
        <v>1</v>
      </c>
      <c r="I54" s="30">
        <v>1</v>
      </c>
      <c r="J54" s="30"/>
      <c r="K54" s="30"/>
      <c r="L54" s="30">
        <v>2</v>
      </c>
      <c r="M54" s="30"/>
      <c r="N54" s="18"/>
      <c r="O54" s="44">
        <v>1</v>
      </c>
      <c r="P54" s="18">
        <v>1</v>
      </c>
      <c r="Q54" s="18"/>
      <c r="R54" s="18"/>
      <c r="S54" s="18"/>
      <c r="T54" s="18"/>
      <c r="U54" s="18"/>
      <c r="V54" s="18"/>
      <c r="W54" s="18"/>
      <c r="X54" s="18">
        <v>1</v>
      </c>
      <c r="Y54" s="18"/>
      <c r="Z54" s="18"/>
      <c r="AA54" s="18"/>
      <c r="AB54" s="18"/>
      <c r="AC54" s="18">
        <v>3</v>
      </c>
      <c r="AD54" s="18"/>
      <c r="AE54" s="18"/>
      <c r="AF54" s="18"/>
      <c r="AG54" s="18"/>
      <c r="AH54" s="18"/>
      <c r="AI54" s="18"/>
      <c r="AJ54" s="18" t="s">
        <v>18</v>
      </c>
    </row>
    <row r="55" spans="1:36" ht="12.75">
      <c r="A55" s="24" t="s">
        <v>91</v>
      </c>
      <c r="B55" s="18" t="s">
        <v>57</v>
      </c>
      <c r="C55" s="17"/>
      <c r="D55" s="17"/>
      <c r="E55" s="17"/>
      <c r="F55" s="17"/>
      <c r="G55" s="17"/>
      <c r="H55" s="17"/>
      <c r="I55" s="26"/>
      <c r="J55" s="26"/>
      <c r="K55" s="26"/>
      <c r="L55" s="26"/>
      <c r="M55" s="26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v>55</v>
      </c>
      <c r="Z55" s="17"/>
      <c r="AA55" s="17"/>
      <c r="AB55" s="17"/>
      <c r="AC55" s="17"/>
      <c r="AD55" s="17">
        <v>2</v>
      </c>
      <c r="AE55" s="17"/>
      <c r="AF55" s="17"/>
      <c r="AG55" s="17"/>
      <c r="AH55" s="17"/>
      <c r="AI55" s="17"/>
      <c r="AJ55" s="18" t="s">
        <v>57</v>
      </c>
    </row>
    <row r="56" spans="1:36" ht="12.75">
      <c r="A56" s="24" t="s">
        <v>186</v>
      </c>
      <c r="B56" s="18" t="s">
        <v>187</v>
      </c>
      <c r="C56" s="17"/>
      <c r="D56" s="17"/>
      <c r="E56" s="17"/>
      <c r="F56" s="17"/>
      <c r="G56" s="17"/>
      <c r="H56" s="17"/>
      <c r="I56" s="26"/>
      <c r="J56" s="26"/>
      <c r="K56" s="26">
        <v>2</v>
      </c>
      <c r="L56" s="26"/>
      <c r="M56" s="26"/>
      <c r="N56" s="17">
        <v>3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>
        <v>2</v>
      </c>
      <c r="AF56" s="17"/>
      <c r="AG56" s="17"/>
      <c r="AH56" s="17"/>
      <c r="AI56" s="17">
        <v>4</v>
      </c>
      <c r="AJ56" s="18" t="s">
        <v>187</v>
      </c>
    </row>
    <row r="57" spans="1:36" ht="12.75">
      <c r="A57" s="24" t="s">
        <v>193</v>
      </c>
      <c r="B57" s="18" t="s">
        <v>194</v>
      </c>
      <c r="C57" s="17"/>
      <c r="D57" s="17"/>
      <c r="E57" s="17"/>
      <c r="F57" s="17"/>
      <c r="G57" s="17"/>
      <c r="H57" s="17"/>
      <c r="I57" s="26"/>
      <c r="J57" s="26"/>
      <c r="K57" s="26"/>
      <c r="L57" s="26"/>
      <c r="M57" s="26"/>
      <c r="N57" s="17"/>
      <c r="O57" s="17">
        <v>4</v>
      </c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8" t="s">
        <v>194</v>
      </c>
    </row>
    <row r="58" spans="1:36" ht="12.75">
      <c r="A58" s="18" t="s">
        <v>188</v>
      </c>
      <c r="B58" s="18" t="s">
        <v>189</v>
      </c>
      <c r="C58" s="18"/>
      <c r="D58" s="18"/>
      <c r="E58" s="18"/>
      <c r="F58" s="18"/>
      <c r="G58" s="18"/>
      <c r="H58" s="18"/>
      <c r="I58" s="18"/>
      <c r="J58" s="18">
        <v>1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 t="s">
        <v>189</v>
      </c>
    </row>
    <row r="59" spans="1:36" ht="12.75">
      <c r="A59" s="24" t="s">
        <v>191</v>
      </c>
      <c r="B59" s="18" t="s">
        <v>19</v>
      </c>
      <c r="C59" s="18"/>
      <c r="D59" s="18">
        <v>1</v>
      </c>
      <c r="E59" s="18"/>
      <c r="F59" s="18"/>
      <c r="G59" s="18"/>
      <c r="H59" s="18"/>
      <c r="I59" s="18">
        <v>1</v>
      </c>
      <c r="J59" s="18"/>
      <c r="K59" s="18"/>
      <c r="L59" s="30"/>
      <c r="M59" s="30">
        <v>1</v>
      </c>
      <c r="N59" s="18"/>
      <c r="O59" s="44">
        <v>1</v>
      </c>
      <c r="P59" s="18"/>
      <c r="Q59" s="18"/>
      <c r="R59" s="18"/>
      <c r="S59" s="18"/>
      <c r="T59" s="18"/>
      <c r="U59" s="18"/>
      <c r="V59" s="18"/>
      <c r="W59" s="29"/>
      <c r="X59" s="29">
        <v>2</v>
      </c>
      <c r="Y59" s="18">
        <v>4</v>
      </c>
      <c r="Z59" s="18"/>
      <c r="AA59" s="18"/>
      <c r="AB59" s="18"/>
      <c r="AC59" s="18">
        <v>5</v>
      </c>
      <c r="AD59" s="18">
        <v>2</v>
      </c>
      <c r="AE59" s="18">
        <v>3</v>
      </c>
      <c r="AF59" s="18"/>
      <c r="AG59" s="18"/>
      <c r="AH59" s="18"/>
      <c r="AI59" s="18"/>
      <c r="AJ59" s="18" t="s">
        <v>19</v>
      </c>
    </row>
    <row r="60" spans="1:36" ht="12.75">
      <c r="A60" s="24" t="s">
        <v>190</v>
      </c>
      <c r="B60" s="18" t="s">
        <v>93</v>
      </c>
      <c r="C60" s="18"/>
      <c r="D60" s="18"/>
      <c r="E60" s="18"/>
      <c r="F60" s="18"/>
      <c r="G60" s="18"/>
      <c r="H60" s="18"/>
      <c r="I60" s="30"/>
      <c r="J60" s="30"/>
      <c r="K60" s="30">
        <v>5</v>
      </c>
      <c r="L60" s="30"/>
      <c r="M60" s="30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>
        <v>6</v>
      </c>
      <c r="AJ60" s="18" t="s">
        <v>93</v>
      </c>
    </row>
    <row r="61" spans="1:36" ht="12.75">
      <c r="A61" s="24" t="s">
        <v>199</v>
      </c>
      <c r="B61" s="18" t="s">
        <v>20</v>
      </c>
      <c r="C61" s="18"/>
      <c r="D61" s="18"/>
      <c r="E61" s="18"/>
      <c r="F61" s="18"/>
      <c r="G61" s="18"/>
      <c r="H61" s="18">
        <v>2</v>
      </c>
      <c r="I61" s="44">
        <v>1</v>
      </c>
      <c r="J61" s="18"/>
      <c r="K61" s="18"/>
      <c r="L61" s="28"/>
      <c r="M61" s="28"/>
      <c r="N61" s="18"/>
      <c r="O61" s="18"/>
      <c r="P61" s="18"/>
      <c r="Q61" s="18"/>
      <c r="R61" s="18"/>
      <c r="S61" s="18"/>
      <c r="T61" s="18"/>
      <c r="U61" s="18"/>
      <c r="V61" s="18">
        <v>6</v>
      </c>
      <c r="W61" s="18"/>
      <c r="X61" s="18"/>
      <c r="Y61" s="18">
        <v>4</v>
      </c>
      <c r="Z61" s="18"/>
      <c r="AA61" s="18"/>
      <c r="AB61" s="18"/>
      <c r="AC61" s="18"/>
      <c r="AD61" s="18"/>
      <c r="AE61" s="18"/>
      <c r="AF61" s="18"/>
      <c r="AG61" s="18"/>
      <c r="AH61" s="18">
        <v>1</v>
      </c>
      <c r="AI61" s="18"/>
      <c r="AJ61" s="18" t="s">
        <v>20</v>
      </c>
    </row>
    <row r="62" spans="1:36" ht="12.75">
      <c r="A62" s="24" t="s">
        <v>92</v>
      </c>
      <c r="B62" s="18" t="s">
        <v>197</v>
      </c>
      <c r="C62" s="18"/>
      <c r="D62" s="18"/>
      <c r="E62" s="18"/>
      <c r="F62" s="18"/>
      <c r="G62" s="18"/>
      <c r="H62" s="18"/>
      <c r="I62" s="18"/>
      <c r="J62" s="18"/>
      <c r="K62" s="18"/>
      <c r="L62" s="28"/>
      <c r="M62" s="28"/>
      <c r="N62" s="18"/>
      <c r="O62" s="18">
        <v>1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 t="s">
        <v>197</v>
      </c>
    </row>
    <row r="63" spans="1:36" s="36" customFormat="1" ht="12.75">
      <c r="A63" s="25" t="s">
        <v>200</v>
      </c>
      <c r="B63" s="17" t="s">
        <v>201</v>
      </c>
      <c r="C63" s="60"/>
      <c r="D63" s="60"/>
      <c r="E63" s="60"/>
      <c r="F63" s="60"/>
      <c r="G63" s="60"/>
      <c r="H63" s="60"/>
      <c r="I63" s="61"/>
      <c r="J63" s="61"/>
      <c r="K63" s="61"/>
      <c r="L63" s="61"/>
      <c r="M63" s="61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2">
        <v>1050</v>
      </c>
      <c r="AJ63" s="17" t="s">
        <v>201</v>
      </c>
    </row>
    <row r="64" spans="1:36" ht="12.75">
      <c r="A64" s="24" t="s">
        <v>202</v>
      </c>
      <c r="B64" s="22" t="s">
        <v>203</v>
      </c>
      <c r="C64" s="42"/>
      <c r="D64" s="42"/>
      <c r="E64" s="42"/>
      <c r="F64" s="42"/>
      <c r="G64" s="42"/>
      <c r="H64" s="42"/>
      <c r="I64" s="43"/>
      <c r="J64" s="43"/>
      <c r="K64" s="43"/>
      <c r="L64" s="43"/>
      <c r="M64" s="43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>
        <v>10</v>
      </c>
      <c r="AJ64" s="22" t="s">
        <v>203</v>
      </c>
    </row>
    <row r="65" spans="1:36" ht="12.75">
      <c r="A65" s="24" t="s">
        <v>204</v>
      </c>
      <c r="B65" s="18" t="s">
        <v>205</v>
      </c>
      <c r="C65" s="42"/>
      <c r="D65" s="42"/>
      <c r="E65" s="42"/>
      <c r="F65" s="42"/>
      <c r="G65" s="42"/>
      <c r="H65" s="42"/>
      <c r="I65" s="43"/>
      <c r="J65" s="43"/>
      <c r="K65" s="43"/>
      <c r="L65" s="43"/>
      <c r="M65" s="43"/>
      <c r="N65" s="42"/>
      <c r="O65" s="42">
        <v>19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18" t="s">
        <v>205</v>
      </c>
    </row>
    <row r="66" spans="1:36" ht="12.75">
      <c r="A66" s="24"/>
      <c r="B66" s="18" t="s">
        <v>198</v>
      </c>
      <c r="C66" s="42">
        <v>6</v>
      </c>
      <c r="D66" s="42">
        <v>2</v>
      </c>
      <c r="E66" s="42">
        <v>6</v>
      </c>
      <c r="F66" s="42">
        <v>3</v>
      </c>
      <c r="G66" s="42">
        <v>7</v>
      </c>
      <c r="H66" s="42">
        <v>8</v>
      </c>
      <c r="I66" s="42">
        <v>7</v>
      </c>
      <c r="J66" s="42">
        <v>2</v>
      </c>
      <c r="K66" s="42">
        <v>6</v>
      </c>
      <c r="L66" s="42">
        <v>1</v>
      </c>
      <c r="M66" s="42">
        <v>7</v>
      </c>
      <c r="N66" s="42">
        <v>6</v>
      </c>
      <c r="O66" s="42">
        <v>12</v>
      </c>
      <c r="P66" s="42">
        <v>1</v>
      </c>
      <c r="Q66" s="42">
        <v>3</v>
      </c>
      <c r="R66" s="42">
        <v>1</v>
      </c>
      <c r="S66" s="42">
        <v>2</v>
      </c>
      <c r="T66" s="42">
        <v>3</v>
      </c>
      <c r="U66" s="42">
        <v>3</v>
      </c>
      <c r="V66" s="42">
        <v>2</v>
      </c>
      <c r="W66" s="42">
        <v>2</v>
      </c>
      <c r="X66" s="42">
        <v>5</v>
      </c>
      <c r="Y66" s="42">
        <v>10</v>
      </c>
      <c r="Z66" s="42">
        <v>1</v>
      </c>
      <c r="AA66" s="42">
        <v>3</v>
      </c>
      <c r="AB66" s="42">
        <v>4</v>
      </c>
      <c r="AC66" s="42">
        <v>7</v>
      </c>
      <c r="AD66" s="42">
        <v>9</v>
      </c>
      <c r="AE66" s="42">
        <v>11</v>
      </c>
      <c r="AF66" s="42">
        <v>3</v>
      </c>
      <c r="AG66" s="42">
        <v>1</v>
      </c>
      <c r="AH66" s="42">
        <v>4</v>
      </c>
      <c r="AI66" s="42">
        <v>18</v>
      </c>
      <c r="AJ66" s="48">
        <f>SUM(C66:AI66)</f>
        <v>166</v>
      </c>
    </row>
    <row r="67" spans="1:36" s="47" customFormat="1" ht="12">
      <c r="A67" s="24"/>
      <c r="B67" s="64" t="s">
        <v>70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18"/>
      <c r="U67" s="64" t="s">
        <v>70</v>
      </c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32">
        <v>147</v>
      </c>
    </row>
    <row r="68" spans="1:36" s="34" customFormat="1" ht="122.25">
      <c r="A68" s="10"/>
      <c r="B68" s="11">
        <v>2005</v>
      </c>
      <c r="C68" s="49" t="s">
        <v>35</v>
      </c>
      <c r="D68" s="49" t="s">
        <v>47</v>
      </c>
      <c r="E68" s="49" t="s">
        <v>71</v>
      </c>
      <c r="F68" s="49" t="s">
        <v>61</v>
      </c>
      <c r="G68" s="49" t="s">
        <v>53</v>
      </c>
      <c r="H68" s="49" t="s">
        <v>1</v>
      </c>
      <c r="I68" s="49" t="s">
        <v>2</v>
      </c>
      <c r="J68" s="49" t="s">
        <v>174</v>
      </c>
      <c r="K68" s="49" t="s">
        <v>167</v>
      </c>
      <c r="L68" s="49" t="s">
        <v>37</v>
      </c>
      <c r="M68" s="49" t="s">
        <v>38</v>
      </c>
      <c r="N68" s="49" t="s">
        <v>3</v>
      </c>
      <c r="O68" s="49" t="s">
        <v>98</v>
      </c>
      <c r="P68" s="49" t="s">
        <v>183</v>
      </c>
      <c r="Q68" s="49" t="s">
        <v>59</v>
      </c>
      <c r="R68" s="49" t="s">
        <v>99</v>
      </c>
      <c r="S68" s="49" t="s">
        <v>58</v>
      </c>
      <c r="T68" s="49" t="s">
        <v>139</v>
      </c>
      <c r="U68" s="49" t="s">
        <v>39</v>
      </c>
      <c r="V68" s="49" t="s">
        <v>4</v>
      </c>
      <c r="W68" s="49" t="s">
        <v>72</v>
      </c>
      <c r="X68" s="49" t="s">
        <v>100</v>
      </c>
      <c r="Y68" s="49" t="s">
        <v>36</v>
      </c>
      <c r="Z68" s="49" t="s">
        <v>65</v>
      </c>
      <c r="AA68" s="49" t="s">
        <v>60</v>
      </c>
      <c r="AB68" s="49" t="s">
        <v>52</v>
      </c>
      <c r="AC68" s="49" t="s">
        <v>68</v>
      </c>
      <c r="AD68" s="49" t="s">
        <v>34</v>
      </c>
      <c r="AE68" s="49" t="s">
        <v>6</v>
      </c>
      <c r="AF68" s="49" t="s">
        <v>51</v>
      </c>
      <c r="AG68" s="49" t="s">
        <v>157</v>
      </c>
      <c r="AH68" s="49" t="s">
        <v>8</v>
      </c>
      <c r="AI68" s="49" t="s">
        <v>94</v>
      </c>
      <c r="AJ68" s="37">
        <v>2005</v>
      </c>
    </row>
    <row r="69" spans="1:36" s="47" customFormat="1" ht="23.25">
      <c r="A69" s="63" t="s">
        <v>0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 t="s">
        <v>0</v>
      </c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</row>
    <row r="70" spans="1:36" s="47" customFormat="1" ht="12">
      <c r="A70" s="46"/>
      <c r="B70" s="31" t="s">
        <v>54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 t="s">
        <v>54</v>
      </c>
      <c r="V70" s="31"/>
      <c r="W70" s="31"/>
      <c r="X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1:36" s="47" customFormat="1" ht="12">
      <c r="A71" s="46"/>
      <c r="B71" s="31" t="s">
        <v>55</v>
      </c>
      <c r="C71" s="44">
        <v>1</v>
      </c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 t="s">
        <v>55</v>
      </c>
      <c r="V71" s="31"/>
      <c r="W71" s="31"/>
      <c r="X71" s="31"/>
      <c r="Z71" s="31"/>
      <c r="AA71" s="31"/>
      <c r="AB71" s="44">
        <v>1</v>
      </c>
      <c r="AC71" s="31"/>
      <c r="AD71" s="31"/>
      <c r="AE71" s="31"/>
      <c r="AF71" s="31"/>
      <c r="AG71" s="31"/>
      <c r="AH71" s="31"/>
      <c r="AI71" s="31"/>
      <c r="AJ71" s="31"/>
    </row>
    <row r="72" spans="1:36" s="47" customFormat="1" ht="12">
      <c r="A72" s="46"/>
      <c r="B72" s="31" t="s">
        <v>215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 t="s">
        <v>215</v>
      </c>
      <c r="V72" s="31"/>
      <c r="W72" s="31"/>
      <c r="X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2:21" s="47" customFormat="1" ht="12">
      <c r="B73" s="50" t="s">
        <v>192</v>
      </c>
      <c r="U73" s="51" t="str">
        <f>B73</f>
        <v>M=mosjonsklasse</v>
      </c>
    </row>
  </sheetData>
  <sheetProtection/>
  <mergeCells count="6">
    <mergeCell ref="A69:S69"/>
    <mergeCell ref="T69:AJ69"/>
    <mergeCell ref="A1:S1"/>
    <mergeCell ref="T1:AJ1"/>
    <mergeCell ref="U67:AI67"/>
    <mergeCell ref="B67:S67"/>
  </mergeCells>
  <printOptions/>
  <pageMargins left="0.4330708661417323" right="0.66" top="0.63" bottom="0.79" header="0.5118110236220472" footer="0.5118110236220472"/>
  <pageSetup horizontalDpi="600" verticalDpi="600" orientation="portrait" paperSize="9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1" width="8.7109375" style="8" customWidth="1"/>
    <col min="2" max="2" width="49.28125" style="8" bestFit="1" customWidth="1"/>
    <col min="3" max="11" width="6.140625" style="8" customWidth="1"/>
    <col min="12" max="12" width="6.7109375" style="8" customWidth="1"/>
    <col min="13" max="16384" width="9.140625" style="8" customWidth="1"/>
  </cols>
  <sheetData>
    <row r="1" spans="1:12" s="9" customFormat="1" ht="27.75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7"/>
    </row>
    <row r="2" spans="1:12" ht="151.5">
      <c r="A2" s="6"/>
      <c r="B2" s="7">
        <v>2005</v>
      </c>
      <c r="C2" s="39" t="s">
        <v>71</v>
      </c>
      <c r="D2" s="39" t="s">
        <v>3</v>
      </c>
      <c r="E2" s="39" t="s">
        <v>98</v>
      </c>
      <c r="F2" s="39" t="s">
        <v>59</v>
      </c>
      <c r="G2" s="39" t="s">
        <v>151</v>
      </c>
      <c r="H2" s="39" t="s">
        <v>34</v>
      </c>
      <c r="I2" s="39" t="s">
        <v>6</v>
      </c>
      <c r="J2" s="39" t="s">
        <v>51</v>
      </c>
      <c r="K2" s="39" t="s">
        <v>94</v>
      </c>
      <c r="L2" s="39" t="s">
        <v>29</v>
      </c>
    </row>
    <row r="3" spans="1:12" ht="15.75">
      <c r="A3" s="12" t="s">
        <v>132</v>
      </c>
      <c r="B3" s="13" t="s">
        <v>212</v>
      </c>
      <c r="C3" s="13"/>
      <c r="D3" s="13"/>
      <c r="E3" s="13"/>
      <c r="F3" s="13"/>
      <c r="G3" s="13">
        <v>1</v>
      </c>
      <c r="H3" s="13"/>
      <c r="I3" s="13"/>
      <c r="J3" s="13"/>
      <c r="K3" s="13"/>
      <c r="L3" s="13">
        <f aca="true" t="shared" si="0" ref="L3:L13">SUM(C3:K3)</f>
        <v>1</v>
      </c>
    </row>
    <row r="4" spans="1:12" ht="15.75">
      <c r="A4" s="12" t="s">
        <v>135</v>
      </c>
      <c r="B4" s="13" t="s">
        <v>206</v>
      </c>
      <c r="C4" s="13"/>
      <c r="D4" s="13"/>
      <c r="E4" s="13"/>
      <c r="F4" s="13">
        <v>1</v>
      </c>
      <c r="G4" s="13">
        <v>1</v>
      </c>
      <c r="H4" s="13"/>
      <c r="I4" s="13"/>
      <c r="J4" s="13">
        <v>1</v>
      </c>
      <c r="K4" s="13"/>
      <c r="L4" s="13">
        <f>SUM(C4:K4)</f>
        <v>3</v>
      </c>
    </row>
    <row r="5" spans="1:12" ht="15.75">
      <c r="A5" s="12" t="s">
        <v>79</v>
      </c>
      <c r="B5" s="13" t="s">
        <v>136</v>
      </c>
      <c r="C5" s="13"/>
      <c r="D5" s="13"/>
      <c r="E5" s="13"/>
      <c r="F5" s="13"/>
      <c r="G5" s="13">
        <v>1</v>
      </c>
      <c r="H5" s="13"/>
      <c r="I5" s="13"/>
      <c r="J5" s="13">
        <v>1</v>
      </c>
      <c r="K5" s="13"/>
      <c r="L5" s="13">
        <f t="shared" si="0"/>
        <v>2</v>
      </c>
    </row>
    <row r="6" spans="1:12" ht="15.75">
      <c r="A6" s="12" t="s">
        <v>140</v>
      </c>
      <c r="B6" s="13" t="s">
        <v>141</v>
      </c>
      <c r="C6" s="13"/>
      <c r="D6" s="13"/>
      <c r="E6" s="13"/>
      <c r="F6" s="13"/>
      <c r="G6" s="13">
        <v>1</v>
      </c>
      <c r="H6" s="13"/>
      <c r="I6" s="13"/>
      <c r="J6" s="13">
        <v>1</v>
      </c>
      <c r="K6" s="13"/>
      <c r="L6" s="13">
        <f t="shared" si="0"/>
        <v>2</v>
      </c>
    </row>
    <row r="7" spans="1:12" ht="15.75">
      <c r="A7" s="12" t="s">
        <v>142</v>
      </c>
      <c r="B7" s="13" t="s">
        <v>207</v>
      </c>
      <c r="C7" s="13"/>
      <c r="D7" s="13"/>
      <c r="E7" s="13"/>
      <c r="F7" s="13">
        <v>1</v>
      </c>
      <c r="G7" s="13">
        <v>1</v>
      </c>
      <c r="H7" s="13"/>
      <c r="I7" s="13"/>
      <c r="J7" s="13"/>
      <c r="K7" s="13"/>
      <c r="L7" s="13">
        <f t="shared" si="0"/>
        <v>2</v>
      </c>
    </row>
    <row r="8" spans="1:12" ht="15.75">
      <c r="A8" s="12" t="s">
        <v>146</v>
      </c>
      <c r="B8" s="13" t="s">
        <v>148</v>
      </c>
      <c r="C8" s="13"/>
      <c r="D8" s="13"/>
      <c r="E8" s="13"/>
      <c r="F8" s="13"/>
      <c r="G8" s="13"/>
      <c r="H8" s="13"/>
      <c r="I8" s="13"/>
      <c r="J8" s="13">
        <v>1</v>
      </c>
      <c r="K8" s="13"/>
      <c r="L8" s="13">
        <f t="shared" si="0"/>
        <v>1</v>
      </c>
    </row>
    <row r="9" spans="1:12" ht="15.75">
      <c r="A9" s="12" t="s">
        <v>150</v>
      </c>
      <c r="B9" s="13" t="s">
        <v>76</v>
      </c>
      <c r="C9" s="13"/>
      <c r="D9" s="13"/>
      <c r="E9" s="13"/>
      <c r="F9" s="13"/>
      <c r="G9" s="13">
        <v>1</v>
      </c>
      <c r="H9" s="13">
        <v>1</v>
      </c>
      <c r="I9" s="13">
        <v>1</v>
      </c>
      <c r="J9" s="13"/>
      <c r="K9" s="13"/>
      <c r="L9" s="13">
        <f t="shared" si="0"/>
        <v>3</v>
      </c>
    </row>
    <row r="10" spans="1:12" ht="15.75">
      <c r="A10" s="12" t="s">
        <v>154</v>
      </c>
      <c r="B10" s="13" t="s">
        <v>96</v>
      </c>
      <c r="C10" s="13"/>
      <c r="D10" s="13">
        <v>1</v>
      </c>
      <c r="E10" s="13"/>
      <c r="F10" s="13"/>
      <c r="G10" s="13"/>
      <c r="H10" s="13"/>
      <c r="I10" s="13"/>
      <c r="J10" s="13">
        <v>1</v>
      </c>
      <c r="K10" s="13"/>
      <c r="L10" s="13">
        <f t="shared" si="0"/>
        <v>2</v>
      </c>
    </row>
    <row r="11" spans="1:12" ht="15.75">
      <c r="A11" s="12" t="s">
        <v>155</v>
      </c>
      <c r="B11" s="13" t="s">
        <v>156</v>
      </c>
      <c r="C11" s="13"/>
      <c r="D11" s="13"/>
      <c r="E11" s="13"/>
      <c r="F11" s="13"/>
      <c r="G11" s="13">
        <v>1</v>
      </c>
      <c r="H11" s="13"/>
      <c r="I11" s="13"/>
      <c r="J11" s="13"/>
      <c r="K11" s="13"/>
      <c r="L11" s="13">
        <f t="shared" si="0"/>
        <v>1</v>
      </c>
    </row>
    <row r="12" spans="1:12" ht="15.75">
      <c r="A12" s="12" t="s">
        <v>163</v>
      </c>
      <c r="B12" s="13" t="s">
        <v>166</v>
      </c>
      <c r="C12" s="13"/>
      <c r="D12" s="13"/>
      <c r="E12" s="13"/>
      <c r="F12" s="13"/>
      <c r="G12" s="13">
        <v>1</v>
      </c>
      <c r="H12" s="13"/>
      <c r="I12" s="13"/>
      <c r="J12" s="13"/>
      <c r="K12" s="13"/>
      <c r="L12" s="13">
        <f t="shared" si="0"/>
        <v>1</v>
      </c>
    </row>
    <row r="13" spans="1:12" ht="15.75">
      <c r="A13" s="12" t="s">
        <v>164</v>
      </c>
      <c r="B13" s="13" t="s">
        <v>165</v>
      </c>
      <c r="C13" s="13"/>
      <c r="D13" s="13"/>
      <c r="E13" s="13"/>
      <c r="F13" s="13"/>
      <c r="G13" s="13">
        <v>1</v>
      </c>
      <c r="H13" s="13"/>
      <c r="I13" s="13"/>
      <c r="J13" s="13"/>
      <c r="K13" s="13"/>
      <c r="L13" s="13">
        <f t="shared" si="0"/>
        <v>1</v>
      </c>
    </row>
    <row r="14" spans="1:12" ht="15.75">
      <c r="A14" s="12" t="s">
        <v>168</v>
      </c>
      <c r="B14" s="13" t="s">
        <v>169</v>
      </c>
      <c r="C14" s="13"/>
      <c r="D14" s="13"/>
      <c r="E14" s="13"/>
      <c r="F14" s="13"/>
      <c r="G14" s="13"/>
      <c r="H14" s="13"/>
      <c r="I14" s="13"/>
      <c r="J14" s="13"/>
      <c r="K14" s="13">
        <v>1</v>
      </c>
      <c r="L14" s="13">
        <f>SUM(C14:K14)</f>
        <v>1</v>
      </c>
    </row>
    <row r="15" spans="1:12" ht="15.75">
      <c r="A15" s="12" t="s">
        <v>178</v>
      </c>
      <c r="B15" s="13" t="s">
        <v>179</v>
      </c>
      <c r="C15" s="13"/>
      <c r="D15" s="13">
        <v>1</v>
      </c>
      <c r="E15" s="13">
        <v>1</v>
      </c>
      <c r="F15" s="13">
        <v>1</v>
      </c>
      <c r="G15" s="13"/>
      <c r="H15" s="13"/>
      <c r="I15" s="13"/>
      <c r="J15" s="13"/>
      <c r="K15" s="13"/>
      <c r="L15" s="13">
        <f>SUM(C15:K15)</f>
        <v>3</v>
      </c>
    </row>
    <row r="16" spans="1:12" ht="15.75">
      <c r="A16" s="12" t="s">
        <v>97</v>
      </c>
      <c r="B16" s="13" t="s">
        <v>77</v>
      </c>
      <c r="C16" s="13">
        <v>1</v>
      </c>
      <c r="D16" s="13"/>
      <c r="E16" s="13">
        <v>1</v>
      </c>
      <c r="F16" s="13">
        <v>1</v>
      </c>
      <c r="G16" s="13">
        <v>1</v>
      </c>
      <c r="H16" s="13"/>
      <c r="I16" s="13"/>
      <c r="J16" s="13"/>
      <c r="K16" s="13"/>
      <c r="L16" s="13">
        <f>SUM(C16:K16)</f>
        <v>4</v>
      </c>
    </row>
    <row r="17" spans="1:12" ht="7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22.5" customHeight="1" thickBot="1">
      <c r="A18" s="14">
        <v>2005</v>
      </c>
      <c r="B18" s="13" t="s">
        <v>21</v>
      </c>
      <c r="C18" s="15">
        <f aca="true" t="shared" si="1" ref="C18:L18">SUM(C3:C17)</f>
        <v>1</v>
      </c>
      <c r="D18" s="15">
        <f t="shared" si="1"/>
        <v>2</v>
      </c>
      <c r="E18" s="15">
        <f t="shared" si="1"/>
        <v>2</v>
      </c>
      <c r="F18" s="15">
        <f t="shared" si="1"/>
        <v>4</v>
      </c>
      <c r="G18" s="15">
        <f t="shared" si="1"/>
        <v>10</v>
      </c>
      <c r="H18" s="15">
        <f t="shared" si="1"/>
        <v>1</v>
      </c>
      <c r="I18" s="15">
        <f t="shared" si="1"/>
        <v>1</v>
      </c>
      <c r="J18" s="15">
        <f t="shared" si="1"/>
        <v>5</v>
      </c>
      <c r="K18" s="15">
        <f t="shared" si="1"/>
        <v>1</v>
      </c>
      <c r="L18" s="15">
        <f t="shared" si="1"/>
        <v>27</v>
      </c>
    </row>
    <row r="19" spans="1:13" s="16" customFormat="1" ht="25.5" customHeight="1" thickTop="1">
      <c r="A19" s="40">
        <v>2004</v>
      </c>
      <c r="B19" s="16" t="s">
        <v>21</v>
      </c>
      <c r="L19" s="16">
        <v>9</v>
      </c>
      <c r="M19" s="41"/>
    </row>
    <row r="20" s="16" customFormat="1" ht="15">
      <c r="A20" s="16" t="s">
        <v>30</v>
      </c>
    </row>
    <row r="21" s="16" customFormat="1" ht="15"/>
    <row r="22" s="16" customFormat="1" ht="15"/>
    <row r="23" s="16" customFormat="1" ht="15"/>
    <row r="24" s="16" customFormat="1" ht="15"/>
    <row r="25" s="16" customFormat="1" ht="15"/>
    <row r="26" s="16" customFormat="1" ht="15"/>
    <row r="27" s="16" customFormat="1" ht="15"/>
    <row r="28" s="16" customFormat="1" ht="15"/>
    <row r="52" s="16" customFormat="1" ht="15"/>
  </sheetData>
  <sheetProtection/>
  <mergeCells count="1">
    <mergeCell ref="A1:L1"/>
  </mergeCells>
  <printOptions horizontalCentered="1" verticalCentered="1"/>
  <pageMargins left="1.1811023622047245" right="1.1811023622047245" top="0.79" bottom="1.08" header="0.5118110236220472" footer="0.5118110236220472"/>
  <pageSetup horizontalDpi="300" verticalDpi="300" orientation="landscape" paperSize="9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PageLayoutView="0" workbookViewId="0" topLeftCell="A1">
      <selection activeCell="O5" sqref="O5"/>
    </sheetView>
  </sheetViews>
  <sheetFormatPr defaultColWidth="9.140625" defaultRowHeight="12.75"/>
  <cols>
    <col min="1" max="1" width="26.140625" style="2" bestFit="1" customWidth="1"/>
    <col min="2" max="2" width="4.140625" style="2" bestFit="1" customWidth="1"/>
    <col min="3" max="3" width="4.140625" style="2" customWidth="1"/>
    <col min="4" max="5" width="4.140625" style="2" bestFit="1" customWidth="1"/>
    <col min="6" max="6" width="4.140625" style="2" customWidth="1"/>
    <col min="7" max="7" width="4.140625" style="2" bestFit="1" customWidth="1"/>
    <col min="8" max="8" width="4.140625" style="2" customWidth="1"/>
    <col min="9" max="9" width="4.140625" style="2" bestFit="1" customWidth="1"/>
    <col min="10" max="10" width="7.140625" style="2" customWidth="1"/>
    <col min="11" max="11" width="4.140625" style="2" bestFit="1" customWidth="1"/>
    <col min="12" max="12" width="5.57421875" style="2" bestFit="1" customWidth="1"/>
    <col min="13" max="13" width="8.7109375" style="2" customWidth="1"/>
    <col min="14" max="16384" width="9.140625" style="2" customWidth="1"/>
  </cols>
  <sheetData>
    <row r="1" spans="1:13" s="3" customFormat="1" ht="21" customHeight="1">
      <c r="A1" s="52" t="s">
        <v>218</v>
      </c>
      <c r="B1" s="68" t="s">
        <v>43</v>
      </c>
      <c r="C1" s="69"/>
      <c r="D1" s="69"/>
      <c r="E1" s="69"/>
      <c r="F1" s="69"/>
      <c r="G1" s="69"/>
      <c r="H1" s="69"/>
      <c r="I1" s="69"/>
      <c r="J1" s="21" t="s">
        <v>31</v>
      </c>
      <c r="K1" s="21"/>
      <c r="L1" s="21"/>
      <c r="M1" s="21"/>
    </row>
    <row r="2" spans="1:13" s="4" customFormat="1" ht="112.5">
      <c r="A2" s="1">
        <v>2005</v>
      </c>
      <c r="B2" s="19" t="s">
        <v>74</v>
      </c>
      <c r="C2" s="19" t="s">
        <v>75</v>
      </c>
      <c r="D2" s="19" t="s">
        <v>24</v>
      </c>
      <c r="E2" s="19" t="s">
        <v>216</v>
      </c>
      <c r="F2" s="19" t="s">
        <v>217</v>
      </c>
      <c r="G2" s="19" t="s">
        <v>25</v>
      </c>
      <c r="H2" s="19" t="s">
        <v>26</v>
      </c>
      <c r="I2" s="19" t="s">
        <v>49</v>
      </c>
      <c r="J2" s="20" t="s">
        <v>32</v>
      </c>
      <c r="K2" s="20" t="s">
        <v>42</v>
      </c>
      <c r="L2" s="20" t="s">
        <v>27</v>
      </c>
      <c r="M2" s="5" t="s">
        <v>33</v>
      </c>
    </row>
    <row r="3" spans="1:13" s="56" customFormat="1" ht="13.5">
      <c r="A3" s="53" t="s">
        <v>35</v>
      </c>
      <c r="B3" s="54"/>
      <c r="C3" s="54"/>
      <c r="D3" s="54">
        <v>1</v>
      </c>
      <c r="E3" s="54">
        <v>1</v>
      </c>
      <c r="F3" s="54"/>
      <c r="G3" s="54">
        <v>2</v>
      </c>
      <c r="H3" s="54"/>
      <c r="I3" s="54"/>
      <c r="J3" s="55">
        <f aca="true" t="shared" si="0" ref="J3:J45">SUM(B3:I3)</f>
        <v>4</v>
      </c>
      <c r="K3" s="55"/>
      <c r="L3" s="55">
        <v>6</v>
      </c>
      <c r="M3" s="55">
        <f aca="true" t="shared" si="1" ref="M3:M45">SUM(J3:L3)</f>
        <v>10</v>
      </c>
    </row>
    <row r="4" spans="1:13" s="56" customFormat="1" ht="13.5">
      <c r="A4" s="53" t="s">
        <v>47</v>
      </c>
      <c r="B4" s="54"/>
      <c r="C4" s="54"/>
      <c r="D4" s="54"/>
      <c r="E4" s="54"/>
      <c r="F4" s="54"/>
      <c r="G4" s="54"/>
      <c r="H4" s="54"/>
      <c r="I4" s="54">
        <v>2</v>
      </c>
      <c r="J4" s="55">
        <f t="shared" si="0"/>
        <v>2</v>
      </c>
      <c r="K4" s="55"/>
      <c r="L4" s="55">
        <v>2</v>
      </c>
      <c r="M4" s="55">
        <f t="shared" si="1"/>
        <v>4</v>
      </c>
    </row>
    <row r="5" spans="1:13" s="56" customFormat="1" ht="13.5">
      <c r="A5" s="53" t="s">
        <v>44</v>
      </c>
      <c r="B5" s="54"/>
      <c r="C5" s="54"/>
      <c r="D5" s="54"/>
      <c r="E5" s="54"/>
      <c r="F5" s="54"/>
      <c r="G5" s="54"/>
      <c r="H5" s="54"/>
      <c r="I5" s="54">
        <v>1</v>
      </c>
      <c r="J5" s="55">
        <f t="shared" si="0"/>
        <v>1</v>
      </c>
      <c r="K5" s="55"/>
      <c r="L5" s="55"/>
      <c r="M5" s="55">
        <f t="shared" si="1"/>
        <v>1</v>
      </c>
    </row>
    <row r="6" spans="1:13" s="56" customFormat="1" ht="13.5">
      <c r="A6" s="53" t="s">
        <v>71</v>
      </c>
      <c r="B6" s="54"/>
      <c r="C6" s="54">
        <v>1</v>
      </c>
      <c r="D6" s="54">
        <v>1</v>
      </c>
      <c r="E6" s="54">
        <v>1</v>
      </c>
      <c r="F6" s="54"/>
      <c r="G6" s="54">
        <v>3</v>
      </c>
      <c r="H6" s="54"/>
      <c r="I6" s="54"/>
      <c r="J6" s="55">
        <f t="shared" si="0"/>
        <v>6</v>
      </c>
      <c r="K6" s="55">
        <v>1</v>
      </c>
      <c r="L6" s="55">
        <v>6</v>
      </c>
      <c r="M6" s="55">
        <f t="shared" si="1"/>
        <v>13</v>
      </c>
    </row>
    <row r="7" spans="1:13" s="56" customFormat="1" ht="13.5">
      <c r="A7" s="53" t="s">
        <v>149</v>
      </c>
      <c r="B7" s="54"/>
      <c r="C7" s="54"/>
      <c r="D7" s="54"/>
      <c r="E7" s="54">
        <v>1</v>
      </c>
      <c r="F7" s="54"/>
      <c r="G7" s="54"/>
      <c r="H7" s="54"/>
      <c r="I7" s="54"/>
      <c r="J7" s="55">
        <f t="shared" si="0"/>
        <v>1</v>
      </c>
      <c r="K7" s="55"/>
      <c r="L7" s="55"/>
      <c r="M7" s="55">
        <f t="shared" si="1"/>
        <v>1</v>
      </c>
    </row>
    <row r="8" spans="1:13" s="56" customFormat="1" ht="13.5">
      <c r="A8" s="53" t="s">
        <v>73</v>
      </c>
      <c r="B8" s="54"/>
      <c r="C8" s="54"/>
      <c r="D8" s="54"/>
      <c r="E8" s="54"/>
      <c r="F8" s="54"/>
      <c r="G8" s="54"/>
      <c r="H8" s="54">
        <v>1</v>
      </c>
      <c r="I8" s="54"/>
      <c r="J8" s="55">
        <f t="shared" si="0"/>
        <v>1</v>
      </c>
      <c r="K8" s="55"/>
      <c r="L8" s="55"/>
      <c r="M8" s="55">
        <f t="shared" si="1"/>
        <v>1</v>
      </c>
    </row>
    <row r="9" spans="1:13" s="56" customFormat="1" ht="13.5">
      <c r="A9" s="53" t="s">
        <v>61</v>
      </c>
      <c r="B9" s="54"/>
      <c r="C9" s="54"/>
      <c r="D9" s="54"/>
      <c r="E9" s="54"/>
      <c r="F9" s="54"/>
      <c r="G9" s="54"/>
      <c r="H9" s="54">
        <v>1</v>
      </c>
      <c r="I9" s="54"/>
      <c r="J9" s="55">
        <f t="shared" si="0"/>
        <v>1</v>
      </c>
      <c r="K9" s="55"/>
      <c r="L9" s="55">
        <v>3</v>
      </c>
      <c r="M9" s="55">
        <f t="shared" si="1"/>
        <v>4</v>
      </c>
    </row>
    <row r="10" spans="1:13" s="56" customFormat="1" ht="13.5">
      <c r="A10" s="53" t="s">
        <v>53</v>
      </c>
      <c r="B10" s="54"/>
      <c r="C10" s="54"/>
      <c r="D10" s="54"/>
      <c r="E10" s="54"/>
      <c r="F10" s="54">
        <v>1</v>
      </c>
      <c r="G10" s="54"/>
      <c r="I10" s="54">
        <v>2</v>
      </c>
      <c r="J10" s="55">
        <f t="shared" si="0"/>
        <v>3</v>
      </c>
      <c r="K10" s="55"/>
      <c r="L10" s="55">
        <v>7</v>
      </c>
      <c r="M10" s="55">
        <f t="shared" si="1"/>
        <v>10</v>
      </c>
    </row>
    <row r="11" spans="1:13" s="56" customFormat="1" ht="13.5">
      <c r="A11" s="53" t="s">
        <v>1</v>
      </c>
      <c r="B11" s="54"/>
      <c r="C11" s="54"/>
      <c r="D11" s="54"/>
      <c r="E11" s="54"/>
      <c r="F11" s="54"/>
      <c r="G11" s="54"/>
      <c r="H11" s="54">
        <v>1</v>
      </c>
      <c r="I11" s="54"/>
      <c r="J11" s="55">
        <f t="shared" si="0"/>
        <v>1</v>
      </c>
      <c r="K11" s="55"/>
      <c r="L11" s="55">
        <v>8</v>
      </c>
      <c r="M11" s="55">
        <f t="shared" si="1"/>
        <v>9</v>
      </c>
    </row>
    <row r="12" spans="1:13" s="56" customFormat="1" ht="13.5">
      <c r="A12" s="53" t="s">
        <v>2</v>
      </c>
      <c r="B12" s="54">
        <v>1</v>
      </c>
      <c r="C12" s="54"/>
      <c r="D12" s="54">
        <v>1</v>
      </c>
      <c r="E12" s="54">
        <v>1</v>
      </c>
      <c r="F12" s="54"/>
      <c r="G12" s="54">
        <v>3</v>
      </c>
      <c r="H12" s="54"/>
      <c r="I12" s="54"/>
      <c r="J12" s="55">
        <f t="shared" si="0"/>
        <v>6</v>
      </c>
      <c r="K12" s="55"/>
      <c r="L12" s="55">
        <v>7</v>
      </c>
      <c r="M12" s="55">
        <f t="shared" si="1"/>
        <v>13</v>
      </c>
    </row>
    <row r="13" spans="1:13" s="56" customFormat="1" ht="13.5">
      <c r="A13" s="53" t="s">
        <v>174</v>
      </c>
      <c r="B13" s="54"/>
      <c r="C13" s="54"/>
      <c r="D13" s="54"/>
      <c r="E13" s="54"/>
      <c r="F13" s="54"/>
      <c r="G13" s="54"/>
      <c r="H13" s="54"/>
      <c r="I13" s="54"/>
      <c r="J13" s="55"/>
      <c r="K13" s="55"/>
      <c r="L13" s="55">
        <v>2</v>
      </c>
      <c r="M13" s="55">
        <f t="shared" si="1"/>
        <v>2</v>
      </c>
    </row>
    <row r="14" spans="1:13" s="56" customFormat="1" ht="13.5">
      <c r="A14" s="53" t="s">
        <v>167</v>
      </c>
      <c r="B14" s="54"/>
      <c r="C14" s="54"/>
      <c r="D14" s="54"/>
      <c r="E14" s="54"/>
      <c r="F14" s="54"/>
      <c r="G14" s="54"/>
      <c r="H14" s="54">
        <v>3</v>
      </c>
      <c r="I14" s="54"/>
      <c r="J14" s="55">
        <f t="shared" si="0"/>
        <v>3</v>
      </c>
      <c r="K14" s="55"/>
      <c r="L14" s="55">
        <v>6</v>
      </c>
      <c r="M14" s="55">
        <f t="shared" si="1"/>
        <v>9</v>
      </c>
    </row>
    <row r="15" spans="1:13" s="56" customFormat="1" ht="13.5">
      <c r="A15" s="53" t="s">
        <v>38</v>
      </c>
      <c r="B15" s="54"/>
      <c r="C15" s="54"/>
      <c r="D15" s="54"/>
      <c r="E15" s="54"/>
      <c r="F15" s="54">
        <v>1</v>
      </c>
      <c r="G15" s="54"/>
      <c r="H15" s="54"/>
      <c r="I15" s="54"/>
      <c r="J15" s="55">
        <f t="shared" si="0"/>
        <v>1</v>
      </c>
      <c r="K15" s="55"/>
      <c r="L15" s="55">
        <v>7</v>
      </c>
      <c r="M15" s="55">
        <f t="shared" si="1"/>
        <v>8</v>
      </c>
    </row>
    <row r="16" spans="1:13" s="56" customFormat="1" ht="13.5">
      <c r="A16" s="53" t="s">
        <v>37</v>
      </c>
      <c r="B16" s="54"/>
      <c r="C16" s="54"/>
      <c r="D16" s="54"/>
      <c r="E16" s="54"/>
      <c r="F16" s="54"/>
      <c r="G16" s="54"/>
      <c r="H16" s="54"/>
      <c r="I16" s="54">
        <v>2</v>
      </c>
      <c r="J16" s="55">
        <f t="shared" si="0"/>
        <v>2</v>
      </c>
      <c r="K16" s="55"/>
      <c r="L16" s="55">
        <v>1</v>
      </c>
      <c r="M16" s="55">
        <f t="shared" si="1"/>
        <v>3</v>
      </c>
    </row>
    <row r="17" spans="1:13" s="56" customFormat="1" ht="13.5">
      <c r="A17" s="53" t="s">
        <v>3</v>
      </c>
      <c r="B17" s="54"/>
      <c r="C17" s="54"/>
      <c r="D17" s="54">
        <v>1</v>
      </c>
      <c r="E17" s="54"/>
      <c r="F17" s="54">
        <v>1</v>
      </c>
      <c r="G17" s="54">
        <v>2</v>
      </c>
      <c r="H17" s="54"/>
      <c r="I17" s="54"/>
      <c r="J17" s="55">
        <f t="shared" si="0"/>
        <v>4</v>
      </c>
      <c r="K17" s="55">
        <v>2</v>
      </c>
      <c r="L17" s="55">
        <v>6</v>
      </c>
      <c r="M17" s="55">
        <f t="shared" si="1"/>
        <v>12</v>
      </c>
    </row>
    <row r="18" spans="1:13" s="56" customFormat="1" ht="13.5">
      <c r="A18" s="53" t="s">
        <v>98</v>
      </c>
      <c r="B18" s="54"/>
      <c r="C18" s="54"/>
      <c r="D18" s="54"/>
      <c r="E18" s="54"/>
      <c r="F18" s="54"/>
      <c r="G18" s="54">
        <v>2</v>
      </c>
      <c r="H18" s="54"/>
      <c r="I18" s="54"/>
      <c r="J18" s="55">
        <f t="shared" si="0"/>
        <v>2</v>
      </c>
      <c r="K18" s="55">
        <v>2</v>
      </c>
      <c r="L18" s="55">
        <v>12</v>
      </c>
      <c r="M18" s="55">
        <f t="shared" si="1"/>
        <v>16</v>
      </c>
    </row>
    <row r="19" spans="1:13" s="56" customFormat="1" ht="13.5">
      <c r="A19" s="53" t="s">
        <v>59</v>
      </c>
      <c r="B19" s="54">
        <v>1</v>
      </c>
      <c r="C19" s="54"/>
      <c r="D19" s="54">
        <v>1</v>
      </c>
      <c r="E19" s="54">
        <v>1</v>
      </c>
      <c r="F19" s="54"/>
      <c r="G19" s="54">
        <v>3</v>
      </c>
      <c r="H19" s="54"/>
      <c r="I19" s="54"/>
      <c r="J19" s="55">
        <f t="shared" si="0"/>
        <v>6</v>
      </c>
      <c r="K19" s="55">
        <v>4</v>
      </c>
      <c r="L19" s="55">
        <v>3</v>
      </c>
      <c r="M19" s="55">
        <f t="shared" si="1"/>
        <v>13</v>
      </c>
    </row>
    <row r="20" spans="1:13" s="56" customFormat="1" ht="13.5">
      <c r="A20" s="53" t="s">
        <v>99</v>
      </c>
      <c r="B20" s="54"/>
      <c r="C20" s="54">
        <v>1</v>
      </c>
      <c r="D20" s="54">
        <v>1</v>
      </c>
      <c r="E20" s="54">
        <v>1</v>
      </c>
      <c r="F20" s="54"/>
      <c r="G20" s="54">
        <v>2</v>
      </c>
      <c r="H20" s="54"/>
      <c r="I20" s="54"/>
      <c r="J20" s="55">
        <f t="shared" si="0"/>
        <v>5</v>
      </c>
      <c r="K20" s="55">
        <v>10</v>
      </c>
      <c r="L20" s="55">
        <v>1</v>
      </c>
      <c r="M20" s="55">
        <f t="shared" si="1"/>
        <v>16</v>
      </c>
    </row>
    <row r="21" spans="1:13" s="56" customFormat="1" ht="13.5">
      <c r="A21" s="53" t="s">
        <v>58</v>
      </c>
      <c r="B21" s="54"/>
      <c r="C21" s="54"/>
      <c r="D21" s="54"/>
      <c r="E21" s="54"/>
      <c r="F21" s="54"/>
      <c r="G21" s="54"/>
      <c r="H21" s="54"/>
      <c r="I21" s="54"/>
      <c r="J21" s="55">
        <f t="shared" si="0"/>
        <v>0</v>
      </c>
      <c r="K21" s="55"/>
      <c r="L21" s="55">
        <v>2</v>
      </c>
      <c r="M21" s="55">
        <f t="shared" si="1"/>
        <v>2</v>
      </c>
    </row>
    <row r="22" spans="1:13" s="56" customFormat="1" ht="13.5">
      <c r="A22" s="53" t="s">
        <v>139</v>
      </c>
      <c r="B22" s="54"/>
      <c r="C22" s="54">
        <v>1</v>
      </c>
      <c r="D22" s="54">
        <v>1</v>
      </c>
      <c r="E22" s="54"/>
      <c r="F22" s="54"/>
      <c r="G22" s="54"/>
      <c r="H22" s="54"/>
      <c r="I22" s="54"/>
      <c r="J22" s="55">
        <f t="shared" si="0"/>
        <v>2</v>
      </c>
      <c r="K22" s="55"/>
      <c r="L22" s="55">
        <v>3</v>
      </c>
      <c r="M22" s="55">
        <f t="shared" si="1"/>
        <v>5</v>
      </c>
    </row>
    <row r="23" spans="1:13" s="56" customFormat="1" ht="13.5">
      <c r="A23" s="53" t="s">
        <v>39</v>
      </c>
      <c r="B23" s="54"/>
      <c r="C23" s="54"/>
      <c r="D23" s="54"/>
      <c r="E23" s="54"/>
      <c r="F23" s="54"/>
      <c r="G23" s="54"/>
      <c r="H23" s="54">
        <v>2</v>
      </c>
      <c r="I23" s="54"/>
      <c r="J23" s="55">
        <f t="shared" si="0"/>
        <v>2</v>
      </c>
      <c r="K23" s="55"/>
      <c r="L23" s="55">
        <v>3</v>
      </c>
      <c r="M23" s="55">
        <f t="shared" si="1"/>
        <v>5</v>
      </c>
    </row>
    <row r="24" spans="1:13" s="56" customFormat="1" ht="13.5">
      <c r="A24" s="53" t="s">
        <v>82</v>
      </c>
      <c r="B24" s="54"/>
      <c r="C24" s="54"/>
      <c r="D24" s="54"/>
      <c r="E24" s="54"/>
      <c r="F24" s="54">
        <v>1</v>
      </c>
      <c r="G24" s="54"/>
      <c r="H24" s="54"/>
      <c r="I24" s="54"/>
      <c r="J24" s="55">
        <f t="shared" si="0"/>
        <v>1</v>
      </c>
      <c r="K24" s="55"/>
      <c r="L24" s="55"/>
      <c r="M24" s="55">
        <f t="shared" si="1"/>
        <v>1</v>
      </c>
    </row>
    <row r="25" spans="1:13" s="56" customFormat="1" ht="13.5">
      <c r="A25" s="53" t="s">
        <v>4</v>
      </c>
      <c r="B25" s="54"/>
      <c r="C25" s="54"/>
      <c r="D25" s="54"/>
      <c r="E25" s="54"/>
      <c r="F25" s="54">
        <v>1</v>
      </c>
      <c r="G25" s="54"/>
      <c r="H25" s="54">
        <v>1</v>
      </c>
      <c r="I25" s="54"/>
      <c r="J25" s="55">
        <f t="shared" si="0"/>
        <v>2</v>
      </c>
      <c r="K25" s="55"/>
      <c r="L25" s="55">
        <v>2</v>
      </c>
      <c r="M25" s="55">
        <f t="shared" si="1"/>
        <v>4</v>
      </c>
    </row>
    <row r="26" spans="1:13" s="56" customFormat="1" ht="13.5">
      <c r="A26" s="53" t="s">
        <v>72</v>
      </c>
      <c r="B26" s="54"/>
      <c r="C26" s="54">
        <v>1</v>
      </c>
      <c r="D26" s="54">
        <v>1</v>
      </c>
      <c r="E26" s="54">
        <v>1</v>
      </c>
      <c r="F26" s="54"/>
      <c r="G26" s="54">
        <v>3</v>
      </c>
      <c r="H26" s="54"/>
      <c r="I26" s="54"/>
      <c r="J26" s="55">
        <f t="shared" si="0"/>
        <v>6</v>
      </c>
      <c r="K26" s="55"/>
      <c r="L26" s="55">
        <v>2</v>
      </c>
      <c r="M26" s="55">
        <f t="shared" si="1"/>
        <v>8</v>
      </c>
    </row>
    <row r="27" spans="1:13" s="56" customFormat="1" ht="13.5">
      <c r="A27" s="53" t="s">
        <v>100</v>
      </c>
      <c r="B27" s="54"/>
      <c r="C27" s="54"/>
      <c r="D27" s="54"/>
      <c r="E27" s="54"/>
      <c r="F27" s="54"/>
      <c r="G27" s="54"/>
      <c r="H27" s="54">
        <v>1</v>
      </c>
      <c r="I27" s="54">
        <v>1</v>
      </c>
      <c r="J27" s="55">
        <f t="shared" si="0"/>
        <v>2</v>
      </c>
      <c r="K27" s="55"/>
      <c r="L27" s="55">
        <v>5</v>
      </c>
      <c r="M27" s="55">
        <f t="shared" si="1"/>
        <v>7</v>
      </c>
    </row>
    <row r="28" spans="1:13" s="56" customFormat="1" ht="13.5">
      <c r="A28" s="53" t="s">
        <v>5</v>
      </c>
      <c r="B28" s="54"/>
      <c r="C28" s="54"/>
      <c r="D28" s="54"/>
      <c r="E28" s="54"/>
      <c r="F28" s="54"/>
      <c r="G28" s="54"/>
      <c r="H28" s="54">
        <v>1</v>
      </c>
      <c r="I28" s="54"/>
      <c r="J28" s="55">
        <f t="shared" si="0"/>
        <v>1</v>
      </c>
      <c r="K28" s="55"/>
      <c r="L28" s="55"/>
      <c r="M28" s="55">
        <f t="shared" si="1"/>
        <v>1</v>
      </c>
    </row>
    <row r="29" spans="1:13" s="56" customFormat="1" ht="13.5">
      <c r="A29" s="53" t="s">
        <v>36</v>
      </c>
      <c r="B29" s="54">
        <v>1</v>
      </c>
      <c r="C29" s="54"/>
      <c r="D29" s="54">
        <v>1</v>
      </c>
      <c r="E29" s="54"/>
      <c r="F29" s="54">
        <v>1</v>
      </c>
      <c r="G29" s="54"/>
      <c r="H29" s="54">
        <v>3</v>
      </c>
      <c r="I29" s="54"/>
      <c r="J29" s="55">
        <f t="shared" si="0"/>
        <v>6</v>
      </c>
      <c r="K29" s="55"/>
      <c r="L29" s="55">
        <v>10</v>
      </c>
      <c r="M29" s="55">
        <f t="shared" si="1"/>
        <v>16</v>
      </c>
    </row>
    <row r="30" spans="1:13" s="56" customFormat="1" ht="13.5">
      <c r="A30" s="53" t="s">
        <v>40</v>
      </c>
      <c r="B30" s="54"/>
      <c r="C30" s="54"/>
      <c r="D30" s="54">
        <v>1</v>
      </c>
      <c r="E30" s="54"/>
      <c r="F30" s="54"/>
      <c r="G30" s="54"/>
      <c r="H30" s="54">
        <v>2</v>
      </c>
      <c r="I30" s="54"/>
      <c r="J30" s="55">
        <f t="shared" si="0"/>
        <v>3</v>
      </c>
      <c r="K30" s="55"/>
      <c r="L30" s="55"/>
      <c r="M30" s="55">
        <f t="shared" si="1"/>
        <v>3</v>
      </c>
    </row>
    <row r="31" spans="1:13" s="56" customFormat="1" ht="13.5">
      <c r="A31" s="53" t="s">
        <v>67</v>
      </c>
      <c r="B31" s="54">
        <v>1</v>
      </c>
      <c r="C31" s="54"/>
      <c r="D31" s="54">
        <v>1</v>
      </c>
      <c r="E31" s="54"/>
      <c r="F31" s="54"/>
      <c r="G31" s="54">
        <v>2</v>
      </c>
      <c r="H31" s="54"/>
      <c r="I31" s="54"/>
      <c r="J31" s="55">
        <f t="shared" si="0"/>
        <v>4</v>
      </c>
      <c r="K31" s="55"/>
      <c r="L31" s="55">
        <v>1</v>
      </c>
      <c r="M31" s="55">
        <f t="shared" si="1"/>
        <v>5</v>
      </c>
    </row>
    <row r="32" spans="1:13" s="56" customFormat="1" ht="13.5">
      <c r="A32" s="53" t="s">
        <v>60</v>
      </c>
      <c r="B32" s="54"/>
      <c r="C32" s="54"/>
      <c r="D32" s="54"/>
      <c r="E32" s="54"/>
      <c r="F32" s="54"/>
      <c r="G32" s="54">
        <v>2</v>
      </c>
      <c r="H32" s="54"/>
      <c r="I32" s="54"/>
      <c r="J32" s="55">
        <f t="shared" si="0"/>
        <v>2</v>
      </c>
      <c r="K32" s="55"/>
      <c r="L32" s="55">
        <v>3</v>
      </c>
      <c r="M32" s="55">
        <f t="shared" si="1"/>
        <v>5</v>
      </c>
    </row>
    <row r="33" spans="1:13" s="56" customFormat="1" ht="13.5">
      <c r="A33" s="53" t="s">
        <v>52</v>
      </c>
      <c r="B33" s="54"/>
      <c r="C33" s="54"/>
      <c r="D33" s="54"/>
      <c r="E33" s="54"/>
      <c r="F33" s="54"/>
      <c r="G33" s="54"/>
      <c r="H33" s="54"/>
      <c r="I33" s="54"/>
      <c r="J33" s="55">
        <f t="shared" si="0"/>
        <v>0</v>
      </c>
      <c r="K33" s="55"/>
      <c r="L33" s="55">
        <v>4</v>
      </c>
      <c r="M33" s="55">
        <f t="shared" si="1"/>
        <v>4</v>
      </c>
    </row>
    <row r="34" spans="1:13" s="56" customFormat="1" ht="13.5">
      <c r="A34" s="53" t="s">
        <v>66</v>
      </c>
      <c r="B34" s="54"/>
      <c r="C34" s="54"/>
      <c r="D34" s="54"/>
      <c r="E34" s="54"/>
      <c r="F34" s="54"/>
      <c r="G34" s="54"/>
      <c r="H34" s="54"/>
      <c r="I34" s="54">
        <v>1</v>
      </c>
      <c r="J34" s="55">
        <f t="shared" si="0"/>
        <v>1</v>
      </c>
      <c r="K34" s="55"/>
      <c r="L34" s="55"/>
      <c r="M34" s="55">
        <f t="shared" si="1"/>
        <v>1</v>
      </c>
    </row>
    <row r="35" spans="1:13" s="56" customFormat="1" ht="13.5">
      <c r="A35" s="53" t="s">
        <v>86</v>
      </c>
      <c r="B35" s="54"/>
      <c r="C35" s="54"/>
      <c r="D35" s="54"/>
      <c r="E35" s="54"/>
      <c r="F35" s="54"/>
      <c r="G35" s="54"/>
      <c r="H35" s="54"/>
      <c r="I35" s="54">
        <v>2</v>
      </c>
      <c r="J35" s="55">
        <f t="shared" si="0"/>
        <v>2</v>
      </c>
      <c r="K35" s="55"/>
      <c r="L35" s="55"/>
      <c r="M35" s="55">
        <f t="shared" si="1"/>
        <v>2</v>
      </c>
    </row>
    <row r="36" spans="1:13" s="56" customFormat="1" ht="13.5">
      <c r="A36" s="53" t="s">
        <v>41</v>
      </c>
      <c r="B36" s="54"/>
      <c r="C36" s="54"/>
      <c r="D36" s="54"/>
      <c r="E36" s="54"/>
      <c r="F36" s="54"/>
      <c r="G36" s="54"/>
      <c r="H36" s="54"/>
      <c r="I36" s="54">
        <v>1</v>
      </c>
      <c r="J36" s="55">
        <f t="shared" si="0"/>
        <v>1</v>
      </c>
      <c r="K36" s="55"/>
      <c r="L36" s="55"/>
      <c r="M36" s="55">
        <f t="shared" si="1"/>
        <v>1</v>
      </c>
    </row>
    <row r="37" spans="1:13" s="56" customFormat="1" ht="13.5">
      <c r="A37" s="53" t="s">
        <v>50</v>
      </c>
      <c r="B37" s="54"/>
      <c r="C37" s="54"/>
      <c r="D37" s="54">
        <v>1</v>
      </c>
      <c r="E37" s="54">
        <v>1</v>
      </c>
      <c r="F37" s="54"/>
      <c r="G37" s="54"/>
      <c r="H37" s="54"/>
      <c r="I37" s="54"/>
      <c r="J37" s="55">
        <f t="shared" si="0"/>
        <v>2</v>
      </c>
      <c r="K37" s="55"/>
      <c r="L37" s="55"/>
      <c r="M37" s="55">
        <f t="shared" si="1"/>
        <v>2</v>
      </c>
    </row>
    <row r="38" spans="1:13" s="56" customFormat="1" ht="13.5">
      <c r="A38" s="53" t="s">
        <v>68</v>
      </c>
      <c r="B38" s="54"/>
      <c r="C38" s="54"/>
      <c r="D38" s="54"/>
      <c r="E38" s="54"/>
      <c r="F38" s="54">
        <v>1</v>
      </c>
      <c r="G38" s="54"/>
      <c r="H38" s="54"/>
      <c r="I38" s="54">
        <v>2</v>
      </c>
      <c r="J38" s="55">
        <f t="shared" si="0"/>
        <v>3</v>
      </c>
      <c r="K38" s="55"/>
      <c r="L38" s="55">
        <v>7</v>
      </c>
      <c r="M38" s="55">
        <f t="shared" si="1"/>
        <v>10</v>
      </c>
    </row>
    <row r="39" spans="1:13" s="56" customFormat="1" ht="13.5">
      <c r="A39" s="53" t="s">
        <v>34</v>
      </c>
      <c r="B39" s="54">
        <v>1</v>
      </c>
      <c r="C39" s="54"/>
      <c r="D39" s="54"/>
      <c r="E39" s="54"/>
      <c r="F39" s="54"/>
      <c r="G39" s="54">
        <v>3</v>
      </c>
      <c r="H39" s="54"/>
      <c r="I39" s="54"/>
      <c r="J39" s="55">
        <f t="shared" si="0"/>
        <v>4</v>
      </c>
      <c r="K39" s="55">
        <v>1</v>
      </c>
      <c r="L39" s="55">
        <v>9</v>
      </c>
      <c r="M39" s="55">
        <f t="shared" si="1"/>
        <v>14</v>
      </c>
    </row>
    <row r="40" spans="1:13" s="56" customFormat="1" ht="13.5">
      <c r="A40" s="53" t="s">
        <v>6</v>
      </c>
      <c r="B40" s="54"/>
      <c r="C40" s="54"/>
      <c r="D40" s="54">
        <v>1</v>
      </c>
      <c r="E40" s="54">
        <v>1</v>
      </c>
      <c r="F40" s="54"/>
      <c r="G40" s="54">
        <v>2</v>
      </c>
      <c r="H40" s="54"/>
      <c r="I40" s="54"/>
      <c r="J40" s="55">
        <f t="shared" si="0"/>
        <v>4</v>
      </c>
      <c r="K40" s="55">
        <v>1</v>
      </c>
      <c r="L40" s="55">
        <v>11</v>
      </c>
      <c r="M40" s="55">
        <f t="shared" si="1"/>
        <v>16</v>
      </c>
    </row>
    <row r="41" spans="1:13" s="56" customFormat="1" ht="13.5">
      <c r="A41" s="53" t="s">
        <v>51</v>
      </c>
      <c r="B41" s="54"/>
      <c r="C41" s="54">
        <v>1</v>
      </c>
      <c r="D41" s="54">
        <v>1</v>
      </c>
      <c r="E41" s="54">
        <v>1</v>
      </c>
      <c r="F41" s="54"/>
      <c r="G41" s="54">
        <v>1</v>
      </c>
      <c r="H41" s="54"/>
      <c r="I41" s="54"/>
      <c r="J41" s="55">
        <f t="shared" si="0"/>
        <v>4</v>
      </c>
      <c r="K41" s="55">
        <v>5</v>
      </c>
      <c r="L41" s="55">
        <v>3</v>
      </c>
      <c r="M41" s="55">
        <f t="shared" si="1"/>
        <v>12</v>
      </c>
    </row>
    <row r="42" spans="1:13" s="56" customFormat="1" ht="14.25" customHeight="1">
      <c r="A42" s="53" t="s">
        <v>7</v>
      </c>
      <c r="B42" s="54"/>
      <c r="C42" s="54"/>
      <c r="D42" s="54"/>
      <c r="E42" s="54"/>
      <c r="F42" s="54"/>
      <c r="G42" s="54"/>
      <c r="H42" s="54">
        <v>2</v>
      </c>
      <c r="I42" s="54"/>
      <c r="J42" s="55">
        <f t="shared" si="0"/>
        <v>2</v>
      </c>
      <c r="K42" s="55"/>
      <c r="L42" s="55"/>
      <c r="M42" s="55">
        <f t="shared" si="1"/>
        <v>2</v>
      </c>
    </row>
    <row r="43" spans="1:13" s="56" customFormat="1" ht="13.5">
      <c r="A43" s="53" t="s">
        <v>8</v>
      </c>
      <c r="B43" s="54"/>
      <c r="C43" s="54"/>
      <c r="D43" s="54">
        <v>1</v>
      </c>
      <c r="E43" s="54"/>
      <c r="F43" s="54"/>
      <c r="G43" s="54">
        <v>2</v>
      </c>
      <c r="H43" s="54"/>
      <c r="I43" s="54"/>
      <c r="J43" s="55">
        <f t="shared" si="0"/>
        <v>3</v>
      </c>
      <c r="K43" s="55"/>
      <c r="L43" s="55">
        <v>4</v>
      </c>
      <c r="M43" s="55">
        <f t="shared" si="1"/>
        <v>7</v>
      </c>
    </row>
    <row r="44" spans="1:13" s="56" customFormat="1" ht="13.5">
      <c r="A44" s="53" t="s">
        <v>94</v>
      </c>
      <c r="B44" s="54"/>
      <c r="C44" s="54"/>
      <c r="D44" s="54"/>
      <c r="E44" s="54"/>
      <c r="F44" s="54"/>
      <c r="G44" s="54"/>
      <c r="H44" s="54"/>
      <c r="I44" s="54">
        <v>1</v>
      </c>
      <c r="J44" s="55">
        <f t="shared" si="0"/>
        <v>1</v>
      </c>
      <c r="K44" s="55">
        <v>1</v>
      </c>
      <c r="L44" s="55">
        <v>18</v>
      </c>
      <c r="M44" s="55">
        <f t="shared" si="1"/>
        <v>20</v>
      </c>
    </row>
    <row r="45" spans="1:13" s="56" customFormat="1" ht="13.5">
      <c r="A45" s="53" t="s">
        <v>22</v>
      </c>
      <c r="B45" s="54"/>
      <c r="C45" s="54"/>
      <c r="D45" s="54"/>
      <c r="E45" s="54"/>
      <c r="F45" s="54">
        <v>1</v>
      </c>
      <c r="G45" s="54"/>
      <c r="H45" s="54">
        <v>19</v>
      </c>
      <c r="I45" s="54">
        <v>26</v>
      </c>
      <c r="J45" s="55">
        <f t="shared" si="0"/>
        <v>46</v>
      </c>
      <c r="K45" s="55"/>
      <c r="L45" s="55">
        <v>2</v>
      </c>
      <c r="M45" s="55">
        <f t="shared" si="1"/>
        <v>48</v>
      </c>
    </row>
    <row r="46" spans="1:13" s="56" customFormat="1" ht="14.25" thickBot="1">
      <c r="A46" s="53" t="s">
        <v>23</v>
      </c>
      <c r="B46" s="57">
        <f aca="true" t="shared" si="2" ref="B46:M46">SUM(B3:B45)</f>
        <v>5</v>
      </c>
      <c r="C46" s="57">
        <f t="shared" si="2"/>
        <v>5</v>
      </c>
      <c r="D46" s="57">
        <f t="shared" si="2"/>
        <v>15</v>
      </c>
      <c r="E46" s="57">
        <f>SUM(E3:E45)</f>
        <v>10</v>
      </c>
      <c r="F46" s="57">
        <f>SUM(F3:F45)</f>
        <v>8</v>
      </c>
      <c r="G46" s="57">
        <f t="shared" si="2"/>
        <v>32</v>
      </c>
      <c r="H46" s="57">
        <f t="shared" si="2"/>
        <v>37</v>
      </c>
      <c r="I46" s="57">
        <f t="shared" si="2"/>
        <v>41</v>
      </c>
      <c r="J46" s="58">
        <f t="shared" si="2"/>
        <v>153</v>
      </c>
      <c r="K46" s="58">
        <f t="shared" si="2"/>
        <v>27</v>
      </c>
      <c r="L46" s="58">
        <f t="shared" si="2"/>
        <v>166</v>
      </c>
      <c r="M46" s="58">
        <f t="shared" si="2"/>
        <v>346</v>
      </c>
    </row>
    <row r="47" spans="1:13" s="56" customFormat="1" ht="14.25" thickTop="1">
      <c r="A47" s="59">
        <v>2004</v>
      </c>
      <c r="J47" s="56">
        <v>148</v>
      </c>
      <c r="K47" s="56">
        <v>9</v>
      </c>
      <c r="L47" s="56">
        <v>147</v>
      </c>
      <c r="M47" s="56">
        <f>SUM(J47:L47)</f>
        <v>304</v>
      </c>
    </row>
  </sheetData>
  <sheetProtection/>
  <mergeCells count="1">
    <mergeCell ref="B1:I1"/>
  </mergeCells>
  <printOptions horizontalCentered="1" verticalCentered="1"/>
  <pageMargins left="0.7874015748031497" right="0.7874015748031497" top="0.54" bottom="0.3" header="0.5118110236220472" footer="0.5118110236220472"/>
  <pageSetup horizontalDpi="300" verticalDpi="300" orientation="portrait" paperSize="9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M.Botten A/S</dc:creator>
  <cp:keywords/>
  <dc:description/>
  <cp:lastModifiedBy>Kjetil Fagerholt</cp:lastModifiedBy>
  <cp:lastPrinted>2005-11-17T18:06:21Z</cp:lastPrinted>
  <dcterms:created xsi:type="dcterms:W3CDTF">1998-04-26T13:31:11Z</dcterms:created>
  <dcterms:modified xsi:type="dcterms:W3CDTF">2011-02-14T17:03:57Z</dcterms:modified>
  <cp:category/>
  <cp:version/>
  <cp:contentType/>
  <cp:contentStatus/>
</cp:coreProperties>
</file>