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<sst xmlns="http://schemas.openxmlformats.org/spreadsheetml/2006/main" count="94" uniqueCount="78">
  <si>
    <t>Aktivitetsavgift</t>
  </si>
  <si>
    <t>Medlemsinntekter</t>
  </si>
  <si>
    <t>Medlemskontingent</t>
  </si>
  <si>
    <t>Innt. egne arr.</t>
  </si>
  <si>
    <t>Billettinntekter</t>
  </si>
  <si>
    <t>Startkontingent</t>
  </si>
  <si>
    <t>Div. salgsinnt.</t>
  </si>
  <si>
    <t>Inntektsbringende tiltak</t>
  </si>
  <si>
    <t>Basar/Lotteri</t>
  </si>
  <si>
    <t>Fest</t>
  </si>
  <si>
    <t>Matsalg/kiosk</t>
  </si>
  <si>
    <t>Tilsynsvakt/vakthold</t>
  </si>
  <si>
    <t>Div.innt. Innt.br. Tiltak</t>
  </si>
  <si>
    <t>Tilskudd/sponsor</t>
  </si>
  <si>
    <t>Off. tilskudd</t>
  </si>
  <si>
    <t>Sponsor/reklame/annonser</t>
  </si>
  <si>
    <t>Premier</t>
  </si>
  <si>
    <t>Utgifter eksterne arr.</t>
  </si>
  <si>
    <t>Deltakelse eksterne arr.</t>
  </si>
  <si>
    <t>Leie av transportmidler</t>
  </si>
  <si>
    <t>Godtgj. Reise/diett/km</t>
  </si>
  <si>
    <t>Utgifter egne arr.</t>
  </si>
  <si>
    <t>Premier/gaver/utmerkelser</t>
  </si>
  <si>
    <t>Dommerutgifter</t>
  </si>
  <si>
    <t>Treningsutgifter</t>
  </si>
  <si>
    <t>Trenerutg/instruktør</t>
  </si>
  <si>
    <t>Samlinger/kurs</t>
  </si>
  <si>
    <t>Leie av bane/hall</t>
  </si>
  <si>
    <t>Utstyr/rekvisita/materiell</t>
  </si>
  <si>
    <t>Informasjon/terminlister</t>
  </si>
  <si>
    <t>Utg. innt.br tiltak.</t>
  </si>
  <si>
    <t>Basar/lotteri</t>
  </si>
  <si>
    <t>Mat/kiosk</t>
  </si>
  <si>
    <t>Div. utg. innt.br. Tiltak</t>
  </si>
  <si>
    <t>Drift hus</t>
  </si>
  <si>
    <t>Komm.avg.</t>
  </si>
  <si>
    <t>Strøm</t>
  </si>
  <si>
    <t>Investeringer hus/lokaler</t>
  </si>
  <si>
    <t>Drift hus/lokaler</t>
  </si>
  <si>
    <t>Investeringer i maskiner</t>
  </si>
  <si>
    <t>Drift bane/anlegg</t>
  </si>
  <si>
    <t>Tomteleie/festeavgift</t>
  </si>
  <si>
    <t>Strøm bane/anlegg</t>
  </si>
  <si>
    <t>Investeringer bane/anlegg</t>
  </si>
  <si>
    <t>Økonomiske tjenester</t>
  </si>
  <si>
    <t>Regnskapsføring</t>
  </si>
  <si>
    <t>Administrasjon</t>
  </si>
  <si>
    <t>Adm. Utgifter</t>
  </si>
  <si>
    <t>Drift maskiner</t>
  </si>
  <si>
    <t>Drift/reperasjon maskiner</t>
  </si>
  <si>
    <t>Annonser</t>
  </si>
  <si>
    <t>Kontingenter</t>
  </si>
  <si>
    <t>Kontingenter idrettsorg.</t>
  </si>
  <si>
    <t>Forsikringer</t>
  </si>
  <si>
    <t>Finansinntekter</t>
  </si>
  <si>
    <t>Renteinntekter</t>
  </si>
  <si>
    <t>Andre finansinntekter</t>
  </si>
  <si>
    <t>Finanskostnader</t>
  </si>
  <si>
    <t>Rentekostnader</t>
  </si>
  <si>
    <t>Andre finanskostnader</t>
  </si>
  <si>
    <t>IK Rindals-Troll</t>
  </si>
  <si>
    <t>Regnskap</t>
  </si>
  <si>
    <t>Års-</t>
  </si>
  <si>
    <t>budsjett</t>
  </si>
  <si>
    <t>Sum inntekter</t>
  </si>
  <si>
    <t>Sum utgifter</t>
  </si>
  <si>
    <t>Sum finans</t>
  </si>
  <si>
    <t>Drift Rindal Fotball</t>
  </si>
  <si>
    <t>Budsjett</t>
  </si>
  <si>
    <t>2007/2008</t>
  </si>
  <si>
    <t>OVERSKUDD</t>
  </si>
  <si>
    <t>Laila Kristin Eidnes</t>
  </si>
  <si>
    <t>Autorisert regnskapsfører</t>
  </si>
  <si>
    <t>Petter Baalsrud</t>
  </si>
  <si>
    <t>Leder IK Rindals-Troll</t>
  </si>
  <si>
    <t>Bondelagets Regnskapskontor AL</t>
  </si>
  <si>
    <t>inkl Tursti</t>
  </si>
  <si>
    <t>Resultatregnskap - 2006/2007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</si>
</sst>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;[Red]0.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56">
      <selection activeCell="M68" sqref="M68"/>
    </sheetView>
  </sheetViews>
  <sheetFormatPr defaultColWidth="9.140625" defaultRowHeight="12.75"/>
  <cols>
    <col min="1" max="2" width="5.00390625" style="0" customWidth="1"/>
    <col min="3" max="3" width="23.140625" style="0" bestFit="1" customWidth="1"/>
    <col min="4" max="4" width="10.140625" style="0" customWidth="1"/>
    <col min="5" max="5" width="4.7109375" style="0" customWidth="1"/>
    <col min="6" max="6" width="8.140625" style="0" customWidth="1"/>
    <col min="7" max="7" width="4.7109375" style="0" customWidth="1"/>
    <col min="8" max="8" width="9.57421875" style="0" customWidth="1"/>
    <col min="9" max="9" width="4.7109375" style="0" customWidth="1"/>
    <col min="10" max="10" width="9.8515625" style="0" customWidth="1"/>
    <col min="11" max="16384" width="11.421875" style="0" customWidth="1"/>
  </cols>
  <sheetData>
    <row r="1" spans="1:3" ht="18">
      <c r="A1" s="2" t="s">
        <v>60</v>
      </c>
      <c r="B1" s="2"/>
      <c r="C1" s="2"/>
    </row>
    <row r="2" spans="1:3" ht="15.75">
      <c r="A2" s="3" t="s">
        <v>77</v>
      </c>
      <c r="B2" s="3"/>
      <c r="C2" s="3"/>
    </row>
    <row r="4" spans="4:11" ht="12.75">
      <c r="D4" s="8" t="s">
        <v>61</v>
      </c>
      <c r="E4" s="9"/>
      <c r="F4" s="8" t="s">
        <v>62</v>
      </c>
      <c r="G4" s="8"/>
      <c r="H4" s="8" t="s">
        <v>68</v>
      </c>
      <c r="I4" s="9"/>
      <c r="J4" s="8" t="s">
        <v>61</v>
      </c>
      <c r="K4" s="7"/>
    </row>
    <row r="5" spans="4:11" ht="12.75">
      <c r="D5" s="10">
        <v>39386</v>
      </c>
      <c r="E5" s="9"/>
      <c r="F5" s="8" t="s">
        <v>63</v>
      </c>
      <c r="G5" s="8"/>
      <c r="H5" s="10" t="s">
        <v>69</v>
      </c>
      <c r="I5" s="9"/>
      <c r="J5" s="8" t="s">
        <v>76</v>
      </c>
      <c r="K5" s="7"/>
    </row>
    <row r="6" spans="1:3" ht="12.75">
      <c r="A6" s="1">
        <v>3000</v>
      </c>
      <c r="C6" s="1" t="s">
        <v>1</v>
      </c>
    </row>
    <row r="7" spans="1:10" ht="12.75">
      <c r="A7" s="1"/>
      <c r="B7">
        <v>3010</v>
      </c>
      <c r="C7" t="s">
        <v>0</v>
      </c>
      <c r="D7">
        <v>68850</v>
      </c>
      <c r="F7">
        <v>70000</v>
      </c>
      <c r="H7" s="4">
        <v>69000</v>
      </c>
      <c r="J7">
        <v>68850</v>
      </c>
    </row>
    <row r="8" spans="1:10" ht="12.75">
      <c r="A8" s="1"/>
      <c r="B8">
        <v>3020</v>
      </c>
      <c r="C8" t="s">
        <v>2</v>
      </c>
      <c r="D8">
        <v>44400</v>
      </c>
      <c r="F8">
        <v>35000</v>
      </c>
      <c r="H8" s="4">
        <v>45000</v>
      </c>
      <c r="J8">
        <v>44400</v>
      </c>
    </row>
    <row r="9" spans="1:8" ht="12.75">
      <c r="A9" s="1">
        <v>3100</v>
      </c>
      <c r="C9" s="1" t="s">
        <v>3</v>
      </c>
      <c r="H9" s="4"/>
    </row>
    <row r="10" spans="1:10" ht="12.75">
      <c r="A10" s="1"/>
      <c r="B10">
        <v>3110</v>
      </c>
      <c r="C10" t="s">
        <v>4</v>
      </c>
      <c r="D10">
        <v>43695</v>
      </c>
      <c r="F10">
        <v>30000</v>
      </c>
      <c r="H10" s="4">
        <v>30000</v>
      </c>
      <c r="J10">
        <v>69040</v>
      </c>
    </row>
    <row r="11" spans="1:10" ht="12.75">
      <c r="A11" s="1"/>
      <c r="B11">
        <v>3120</v>
      </c>
      <c r="C11" t="s">
        <v>5</v>
      </c>
      <c r="D11">
        <v>66130</v>
      </c>
      <c r="F11">
        <v>38000</v>
      </c>
      <c r="H11" s="5">
        <v>78500</v>
      </c>
      <c r="J11">
        <v>66130</v>
      </c>
    </row>
    <row r="12" spans="1:10" ht="12.75">
      <c r="A12" s="1"/>
      <c r="B12">
        <v>3130</v>
      </c>
      <c r="C12" t="s">
        <v>3</v>
      </c>
      <c r="D12">
        <v>283667</v>
      </c>
      <c r="H12" s="5">
        <v>285000</v>
      </c>
      <c r="J12">
        <v>300237</v>
      </c>
    </row>
    <row r="13" spans="1:10" ht="12.75">
      <c r="A13" s="1"/>
      <c r="B13">
        <v>3140</v>
      </c>
      <c r="C13" t="s">
        <v>6</v>
      </c>
      <c r="D13">
        <v>27959</v>
      </c>
      <c r="F13">
        <v>23000</v>
      </c>
      <c r="H13" s="5">
        <v>8000</v>
      </c>
      <c r="J13">
        <v>80417</v>
      </c>
    </row>
    <row r="14" spans="1:8" ht="12.75">
      <c r="A14" s="1">
        <v>3300</v>
      </c>
      <c r="C14" s="1" t="s">
        <v>7</v>
      </c>
      <c r="H14" s="4"/>
    </row>
    <row r="15" spans="1:10" ht="12.75">
      <c r="A15" s="1"/>
      <c r="B15">
        <v>3310</v>
      </c>
      <c r="C15" t="s">
        <v>8</v>
      </c>
      <c r="D15">
        <v>75029</v>
      </c>
      <c r="F15">
        <v>122000</v>
      </c>
      <c r="H15" s="5">
        <v>98000</v>
      </c>
      <c r="J15">
        <v>75029</v>
      </c>
    </row>
    <row r="16" spans="1:10" ht="12.75">
      <c r="A16" s="1"/>
      <c r="B16">
        <v>3320</v>
      </c>
      <c r="C16" t="s">
        <v>9</v>
      </c>
      <c r="D16">
        <v>84950</v>
      </c>
      <c r="F16">
        <v>100000</v>
      </c>
      <c r="H16" s="5">
        <v>50000</v>
      </c>
      <c r="J16">
        <v>84950</v>
      </c>
    </row>
    <row r="17" spans="1:10" ht="12.75">
      <c r="A17" s="1"/>
      <c r="B17">
        <v>3330</v>
      </c>
      <c r="C17" t="s">
        <v>10</v>
      </c>
      <c r="D17">
        <v>65653</v>
      </c>
      <c r="F17">
        <v>57000</v>
      </c>
      <c r="H17" s="5">
        <v>67000</v>
      </c>
      <c r="J17">
        <v>65653</v>
      </c>
    </row>
    <row r="18" spans="1:10" ht="12.75">
      <c r="A18" s="1"/>
      <c r="B18">
        <v>3340</v>
      </c>
      <c r="C18" t="s">
        <v>11</v>
      </c>
      <c r="D18">
        <v>8580</v>
      </c>
      <c r="F18">
        <v>42000</v>
      </c>
      <c r="H18" s="5">
        <v>10000</v>
      </c>
      <c r="J18">
        <v>8580</v>
      </c>
    </row>
    <row r="19" spans="1:10" ht="12.75">
      <c r="A19" s="1"/>
      <c r="B19">
        <v>3350</v>
      </c>
      <c r="C19" t="s">
        <v>12</v>
      </c>
      <c r="D19">
        <v>126362</v>
      </c>
      <c r="F19">
        <v>391000</v>
      </c>
      <c r="H19" s="5">
        <v>88000</v>
      </c>
      <c r="J19">
        <v>126362</v>
      </c>
    </row>
    <row r="20" spans="1:8" ht="12.75">
      <c r="A20" s="1">
        <v>3400</v>
      </c>
      <c r="C20" s="1" t="s">
        <v>13</v>
      </c>
      <c r="H20" s="4"/>
    </row>
    <row r="21" spans="1:10" ht="12.75">
      <c r="A21" s="1"/>
      <c r="B21">
        <v>3410</v>
      </c>
      <c r="C21" t="s">
        <v>14</v>
      </c>
      <c r="D21">
        <v>145137</v>
      </c>
      <c r="F21">
        <v>128000</v>
      </c>
      <c r="H21" s="5">
        <v>170000</v>
      </c>
      <c r="J21">
        <v>205137</v>
      </c>
    </row>
    <row r="22" spans="1:10" ht="12.75">
      <c r="A22" s="1"/>
      <c r="B22">
        <v>3420</v>
      </c>
      <c r="C22" t="s">
        <v>15</v>
      </c>
      <c r="D22">
        <v>242105</v>
      </c>
      <c r="F22">
        <v>203500</v>
      </c>
      <c r="H22" s="5">
        <v>174000</v>
      </c>
      <c r="J22">
        <v>242105</v>
      </c>
    </row>
    <row r="23" spans="1:10" ht="12.75">
      <c r="A23" s="1"/>
      <c r="B23">
        <v>3430</v>
      </c>
      <c r="C23" t="s">
        <v>16</v>
      </c>
      <c r="D23">
        <v>140000</v>
      </c>
      <c r="F23">
        <v>0</v>
      </c>
      <c r="H23" s="4"/>
      <c r="J23">
        <v>390000</v>
      </c>
    </row>
    <row r="24" spans="1:10" ht="12.75">
      <c r="A24" s="1" t="s">
        <v>64</v>
      </c>
      <c r="D24" s="1">
        <f>SUM(D6:D23)</f>
        <v>1422517</v>
      </c>
      <c r="E24" s="1"/>
      <c r="F24" s="1">
        <f>SUM(F6:F23)</f>
        <v>1239500</v>
      </c>
      <c r="G24" s="1"/>
      <c r="H24" s="1">
        <f>SUM(H6:H23)</f>
        <v>1172500</v>
      </c>
      <c r="J24" s="1">
        <f>SUM(J6:J23)</f>
        <v>1826890</v>
      </c>
    </row>
    <row r="25" spans="1:8" ht="12.75">
      <c r="A25" s="1"/>
      <c r="H25" s="4"/>
    </row>
    <row r="26" spans="1:8" ht="12.75">
      <c r="A26" s="1">
        <v>4000</v>
      </c>
      <c r="C26" s="1" t="s">
        <v>17</v>
      </c>
      <c r="H26" s="4"/>
    </row>
    <row r="27" spans="1:10" ht="12.75">
      <c r="A27" s="1"/>
      <c r="B27">
        <v>4010</v>
      </c>
      <c r="C27" t="s">
        <v>18</v>
      </c>
      <c r="D27">
        <v>49833</v>
      </c>
      <c r="F27">
        <v>81000</v>
      </c>
      <c r="H27" s="4">
        <v>71000</v>
      </c>
      <c r="J27">
        <v>49833</v>
      </c>
    </row>
    <row r="28" spans="1:10" ht="12.75">
      <c r="A28" s="1"/>
      <c r="B28">
        <v>4020</v>
      </c>
      <c r="C28" t="s">
        <v>5</v>
      </c>
      <c r="D28">
        <v>80977</v>
      </c>
      <c r="F28">
        <v>73000</v>
      </c>
      <c r="H28" s="4">
        <v>91000</v>
      </c>
      <c r="J28">
        <v>80977</v>
      </c>
    </row>
    <row r="29" spans="1:10" ht="12.75">
      <c r="A29" s="1"/>
      <c r="B29">
        <v>4070</v>
      </c>
      <c r="C29" t="s">
        <v>19</v>
      </c>
      <c r="D29">
        <v>12409</v>
      </c>
      <c r="F29">
        <v>11000</v>
      </c>
      <c r="H29" s="4">
        <v>8000</v>
      </c>
      <c r="J29">
        <v>12409</v>
      </c>
    </row>
    <row r="30" spans="1:10" ht="12.75">
      <c r="A30" s="1"/>
      <c r="B30">
        <v>4080</v>
      </c>
      <c r="C30" t="s">
        <v>20</v>
      </c>
      <c r="D30">
        <v>29901</v>
      </c>
      <c r="F30">
        <v>49000</v>
      </c>
      <c r="H30" s="5">
        <v>44000</v>
      </c>
      <c r="J30">
        <v>29901</v>
      </c>
    </row>
    <row r="31" spans="1:8" ht="12.75">
      <c r="A31" s="1">
        <v>4110</v>
      </c>
      <c r="C31" s="1" t="s">
        <v>21</v>
      </c>
      <c r="H31" s="4"/>
    </row>
    <row r="32" spans="1:10" ht="12.75">
      <c r="A32" s="1"/>
      <c r="B32">
        <v>4110</v>
      </c>
      <c r="C32" t="s">
        <v>21</v>
      </c>
      <c r="D32">
        <v>77379</v>
      </c>
      <c r="F32">
        <v>50000</v>
      </c>
      <c r="H32" s="5">
        <v>87000</v>
      </c>
      <c r="J32">
        <v>94873</v>
      </c>
    </row>
    <row r="33" spans="1:10" ht="12.75">
      <c r="A33" s="1"/>
      <c r="B33">
        <v>4140</v>
      </c>
      <c r="C33" t="s">
        <v>22</v>
      </c>
      <c r="D33">
        <v>75808</v>
      </c>
      <c r="F33">
        <v>74000</v>
      </c>
      <c r="H33" s="5">
        <v>57000</v>
      </c>
      <c r="J33">
        <v>98591</v>
      </c>
    </row>
    <row r="34" spans="1:10" ht="12.75">
      <c r="A34" s="1"/>
      <c r="B34">
        <v>4160</v>
      </c>
      <c r="C34" t="s">
        <v>23</v>
      </c>
      <c r="D34">
        <v>28438</v>
      </c>
      <c r="F34">
        <v>40000</v>
      </c>
      <c r="H34" s="5">
        <v>30000</v>
      </c>
      <c r="J34">
        <v>28438</v>
      </c>
    </row>
    <row r="35" spans="1:8" ht="12.75">
      <c r="A35" s="1">
        <v>4200</v>
      </c>
      <c r="C35" s="1" t="s">
        <v>24</v>
      </c>
      <c r="H35" s="4"/>
    </row>
    <row r="36" spans="1:10" ht="12.75">
      <c r="A36" s="1"/>
      <c r="B36">
        <v>4210</v>
      </c>
      <c r="C36" t="s">
        <v>25</v>
      </c>
      <c r="D36">
        <v>79030</v>
      </c>
      <c r="F36">
        <v>86000</v>
      </c>
      <c r="H36" s="5">
        <v>75000</v>
      </c>
      <c r="J36">
        <v>79030</v>
      </c>
    </row>
    <row r="37" spans="1:10" ht="12.75">
      <c r="A37" s="1"/>
      <c r="B37">
        <v>4220</v>
      </c>
      <c r="C37" t="s">
        <v>26</v>
      </c>
      <c r="D37">
        <v>25144</v>
      </c>
      <c r="F37">
        <v>27000</v>
      </c>
      <c r="H37" s="5">
        <v>36000</v>
      </c>
      <c r="J37">
        <v>25144</v>
      </c>
    </row>
    <row r="38" spans="1:10" ht="12.75">
      <c r="A38" s="1"/>
      <c r="B38">
        <v>4230</v>
      </c>
      <c r="C38" t="s">
        <v>27</v>
      </c>
      <c r="D38">
        <v>146440</v>
      </c>
      <c r="F38">
        <v>132000</v>
      </c>
      <c r="H38" s="5">
        <v>128000</v>
      </c>
      <c r="J38">
        <v>146440</v>
      </c>
    </row>
    <row r="39" spans="1:10" ht="12.75">
      <c r="A39" s="1"/>
      <c r="B39">
        <v>4240</v>
      </c>
      <c r="C39" t="s">
        <v>28</v>
      </c>
      <c r="D39">
        <v>45847</v>
      </c>
      <c r="F39">
        <v>56500</v>
      </c>
      <c r="H39" s="5">
        <v>56200</v>
      </c>
      <c r="J39">
        <v>45847</v>
      </c>
    </row>
    <row r="40" spans="1:8" ht="12.75">
      <c r="A40" s="1"/>
      <c r="B40">
        <v>4250</v>
      </c>
      <c r="C40" t="s">
        <v>29</v>
      </c>
      <c r="F40">
        <v>1500</v>
      </c>
      <c r="H40" s="4"/>
    </row>
    <row r="41" spans="1:10" ht="12.75">
      <c r="A41" s="1"/>
      <c r="B41">
        <v>4260</v>
      </c>
      <c r="C41" t="s">
        <v>67</v>
      </c>
      <c r="D41">
        <v>51000</v>
      </c>
      <c r="H41" s="5">
        <v>50000</v>
      </c>
      <c r="J41">
        <v>51000</v>
      </c>
    </row>
    <row r="42" spans="1:8" ht="12.75">
      <c r="A42" s="1">
        <v>4300</v>
      </c>
      <c r="C42" s="1" t="s">
        <v>30</v>
      </c>
      <c r="H42" s="4"/>
    </row>
    <row r="43" spans="1:10" ht="12.75">
      <c r="A43" s="1"/>
      <c r="B43">
        <v>4310</v>
      </c>
      <c r="C43" t="s">
        <v>31</v>
      </c>
      <c r="D43">
        <v>38542</v>
      </c>
      <c r="F43">
        <v>49500</v>
      </c>
      <c r="H43" s="5">
        <v>47000</v>
      </c>
      <c r="J43">
        <v>38542</v>
      </c>
    </row>
    <row r="44" spans="1:10" ht="12.75">
      <c r="A44" s="1"/>
      <c r="B44">
        <v>4320</v>
      </c>
      <c r="C44" t="s">
        <v>9</v>
      </c>
      <c r="D44">
        <v>81138</v>
      </c>
      <c r="F44">
        <v>70000</v>
      </c>
      <c r="H44" s="5">
        <v>40000</v>
      </c>
      <c r="J44">
        <v>81138</v>
      </c>
    </row>
    <row r="45" spans="1:10" ht="12.75">
      <c r="A45" s="1"/>
      <c r="B45">
        <v>4330</v>
      </c>
      <c r="C45" t="s">
        <v>32</v>
      </c>
      <c r="D45">
        <v>7168</v>
      </c>
      <c r="F45">
        <v>21500</v>
      </c>
      <c r="H45" s="5">
        <v>31000</v>
      </c>
      <c r="J45">
        <v>7169</v>
      </c>
    </row>
    <row r="46" spans="1:10" ht="12.75">
      <c r="A46" s="1"/>
      <c r="B46">
        <v>4340</v>
      </c>
      <c r="C46" t="s">
        <v>33</v>
      </c>
      <c r="D46">
        <v>17613</v>
      </c>
      <c r="F46">
        <v>61000</v>
      </c>
      <c r="H46" s="5">
        <v>14000</v>
      </c>
      <c r="J46">
        <v>17613</v>
      </c>
    </row>
    <row r="47" spans="1:8" ht="12.75">
      <c r="A47" s="1">
        <v>6300</v>
      </c>
      <c r="C47" s="1" t="s">
        <v>34</v>
      </c>
      <c r="H47" s="4"/>
    </row>
    <row r="48" spans="1:10" ht="12.75">
      <c r="A48" s="1"/>
      <c r="B48">
        <v>6320</v>
      </c>
      <c r="C48" t="s">
        <v>35</v>
      </c>
      <c r="D48">
        <v>4933</v>
      </c>
      <c r="F48">
        <v>5000</v>
      </c>
      <c r="H48" s="4">
        <v>5000</v>
      </c>
      <c r="J48">
        <v>4933</v>
      </c>
    </row>
    <row r="49" spans="1:10" ht="12.75">
      <c r="A49" s="1"/>
      <c r="B49">
        <v>6340</v>
      </c>
      <c r="C49" t="s">
        <v>36</v>
      </c>
      <c r="D49">
        <v>12121</v>
      </c>
      <c r="F49">
        <v>10000</v>
      </c>
      <c r="H49" s="4">
        <v>12000</v>
      </c>
      <c r="J49">
        <v>12121</v>
      </c>
    </row>
    <row r="50" spans="1:10" ht="12.75">
      <c r="A50" s="1"/>
      <c r="B50">
        <v>6350</v>
      </c>
      <c r="C50" t="s">
        <v>37</v>
      </c>
      <c r="H50" s="4">
        <v>5000</v>
      </c>
      <c r="J50">
        <v>22500</v>
      </c>
    </row>
    <row r="51" spans="1:10" ht="12.75">
      <c r="A51" s="1"/>
      <c r="B51">
        <v>6390</v>
      </c>
      <c r="C51" t="s">
        <v>38</v>
      </c>
      <c r="D51">
        <v>21575</v>
      </c>
      <c r="F51">
        <v>45000</v>
      </c>
      <c r="H51" s="5">
        <v>18000</v>
      </c>
      <c r="J51">
        <v>21575</v>
      </c>
    </row>
    <row r="52" spans="1:8" ht="12.75">
      <c r="A52" s="1">
        <v>6500</v>
      </c>
      <c r="C52" s="1" t="s">
        <v>39</v>
      </c>
      <c r="H52" s="4"/>
    </row>
    <row r="53" spans="1:10" ht="12.75">
      <c r="A53" s="1"/>
      <c r="B53">
        <v>6520</v>
      </c>
      <c r="C53" t="s">
        <v>39</v>
      </c>
      <c r="D53">
        <v>17841</v>
      </c>
      <c r="H53" s="4"/>
      <c r="J53">
        <v>17841</v>
      </c>
    </row>
    <row r="54" spans="1:8" ht="12.75">
      <c r="A54" s="1"/>
      <c r="H54" s="4"/>
    </row>
    <row r="55" spans="1:8" ht="12.75">
      <c r="A55" s="1"/>
      <c r="H55" s="4"/>
    </row>
    <row r="56" spans="1:10" ht="12.75">
      <c r="A56" s="1"/>
      <c r="D56" s="8" t="s">
        <v>61</v>
      </c>
      <c r="E56" s="9"/>
      <c r="F56" s="8" t="s">
        <v>62</v>
      </c>
      <c r="G56" s="8"/>
      <c r="H56" s="8" t="s">
        <v>68</v>
      </c>
      <c r="I56" s="9"/>
      <c r="J56" s="8" t="s">
        <v>61</v>
      </c>
    </row>
    <row r="57" spans="1:10" ht="12.75">
      <c r="A57" s="1"/>
      <c r="D57" s="10">
        <v>39386</v>
      </c>
      <c r="E57" s="9"/>
      <c r="F57" s="8" t="s">
        <v>63</v>
      </c>
      <c r="G57" s="8"/>
      <c r="H57" s="10" t="s">
        <v>69</v>
      </c>
      <c r="I57" s="9"/>
      <c r="J57" s="8" t="s">
        <v>76</v>
      </c>
    </row>
    <row r="58" spans="1:8" ht="12.75">
      <c r="A58" s="1">
        <v>6600</v>
      </c>
      <c r="C58" s="1" t="s">
        <v>40</v>
      </c>
      <c r="H58" s="4"/>
    </row>
    <row r="59" spans="1:10" ht="12.75">
      <c r="A59" s="1"/>
      <c r="B59">
        <v>6610</v>
      </c>
      <c r="C59" t="s">
        <v>40</v>
      </c>
      <c r="D59">
        <v>117237</v>
      </c>
      <c r="F59">
        <v>80000</v>
      </c>
      <c r="H59" s="4">
        <v>100000</v>
      </c>
      <c r="J59">
        <v>118043</v>
      </c>
    </row>
    <row r="60" spans="1:10" ht="12.75">
      <c r="A60" s="1"/>
      <c r="B60">
        <v>6620</v>
      </c>
      <c r="C60" t="s">
        <v>41</v>
      </c>
      <c r="D60">
        <v>9024</v>
      </c>
      <c r="F60">
        <v>8500</v>
      </c>
      <c r="H60" s="4">
        <v>12300</v>
      </c>
      <c r="J60">
        <v>9024</v>
      </c>
    </row>
    <row r="61" spans="1:10" ht="12.75">
      <c r="A61" s="1"/>
      <c r="B61">
        <v>6630</v>
      </c>
      <c r="C61" t="s">
        <v>42</v>
      </c>
      <c r="D61">
        <v>26777</v>
      </c>
      <c r="F61">
        <v>32000</v>
      </c>
      <c r="H61" s="4">
        <v>29000</v>
      </c>
      <c r="J61">
        <v>26777</v>
      </c>
    </row>
    <row r="62" spans="1:10" ht="12.75">
      <c r="A62" s="1"/>
      <c r="B62">
        <v>6640</v>
      </c>
      <c r="C62" t="s">
        <v>43</v>
      </c>
      <c r="D62">
        <v>24496</v>
      </c>
      <c r="H62" s="5">
        <v>5000</v>
      </c>
      <c r="J62">
        <v>141996</v>
      </c>
    </row>
    <row r="63" spans="1:8" ht="12.75">
      <c r="A63" s="1">
        <v>6700</v>
      </c>
      <c r="C63" s="1" t="s">
        <v>44</v>
      </c>
      <c r="H63" s="4"/>
    </row>
    <row r="64" spans="1:10" ht="12.75">
      <c r="A64" s="1"/>
      <c r="B64">
        <v>6705</v>
      </c>
      <c r="C64" t="s">
        <v>45</v>
      </c>
      <c r="D64">
        <v>14064</v>
      </c>
      <c r="H64" s="5">
        <v>15000</v>
      </c>
      <c r="J64">
        <v>20313</v>
      </c>
    </row>
    <row r="65" spans="1:8" ht="12.75">
      <c r="A65" s="1">
        <v>6800</v>
      </c>
      <c r="C65" s="1" t="s">
        <v>46</v>
      </c>
      <c r="H65" s="4"/>
    </row>
    <row r="66" spans="1:10" ht="12.75">
      <c r="A66" s="1"/>
      <c r="B66">
        <v>6890</v>
      </c>
      <c r="C66" t="s">
        <v>47</v>
      </c>
      <c r="D66">
        <v>34716</v>
      </c>
      <c r="F66">
        <v>62500</v>
      </c>
      <c r="H66" s="5">
        <v>42500</v>
      </c>
      <c r="J66">
        <v>51273</v>
      </c>
    </row>
    <row r="67" spans="1:8" ht="12.75">
      <c r="A67" s="1">
        <v>7000</v>
      </c>
      <c r="C67" s="1" t="s">
        <v>48</v>
      </c>
      <c r="H67" s="4"/>
    </row>
    <row r="68" spans="1:10" ht="12.75">
      <c r="A68" s="1"/>
      <c r="B68">
        <v>7020</v>
      </c>
      <c r="C68" t="s">
        <v>49</v>
      </c>
      <c r="D68">
        <v>15354</v>
      </c>
      <c r="F68">
        <v>27000</v>
      </c>
      <c r="H68" s="4">
        <v>25000</v>
      </c>
      <c r="J68">
        <v>15354</v>
      </c>
    </row>
    <row r="69" spans="1:8" ht="12.75">
      <c r="A69" s="1">
        <v>7300</v>
      </c>
      <c r="C69" s="1" t="s">
        <v>50</v>
      </c>
      <c r="H69" s="4"/>
    </row>
    <row r="70" spans="1:10" ht="12.75">
      <c r="A70" s="1"/>
      <c r="B70">
        <v>7320</v>
      </c>
      <c r="C70" t="s">
        <v>50</v>
      </c>
      <c r="F70">
        <v>2000</v>
      </c>
      <c r="H70" s="4"/>
      <c r="J70">
        <v>3250</v>
      </c>
    </row>
    <row r="71" spans="1:8" ht="12.75">
      <c r="A71" s="1">
        <v>7400</v>
      </c>
      <c r="C71" s="1" t="s">
        <v>51</v>
      </c>
      <c r="H71" s="4"/>
    </row>
    <row r="72" spans="1:10" ht="12.75">
      <c r="A72" s="1"/>
      <c r="B72">
        <v>7401</v>
      </c>
      <c r="C72" t="s">
        <v>52</v>
      </c>
      <c r="D72">
        <v>16075</v>
      </c>
      <c r="F72">
        <v>37000</v>
      </c>
      <c r="H72" s="4">
        <v>10800</v>
      </c>
      <c r="J72">
        <v>16075</v>
      </c>
    </row>
    <row r="73" spans="1:8" ht="12.75">
      <c r="A73" s="1">
        <v>7500</v>
      </c>
      <c r="C73" s="1" t="s">
        <v>53</v>
      </c>
      <c r="H73" s="4"/>
    </row>
    <row r="74" spans="1:10" ht="12.75">
      <c r="A74" s="1"/>
      <c r="B74">
        <v>7510</v>
      </c>
      <c r="C74" t="s">
        <v>53</v>
      </c>
      <c r="D74">
        <v>17147</v>
      </c>
      <c r="F74">
        <v>23500</v>
      </c>
      <c r="H74" s="4">
        <v>17000</v>
      </c>
      <c r="J74">
        <v>17147</v>
      </c>
    </row>
    <row r="75" spans="1:10" ht="12.75">
      <c r="A75" s="1" t="s">
        <v>65</v>
      </c>
      <c r="D75" s="1">
        <f>SUM(D26:D53,D58:D74)</f>
        <v>1178027</v>
      </c>
      <c r="E75" s="1"/>
      <c r="F75" s="1">
        <f>SUM(F26:F74)</f>
        <v>1215500</v>
      </c>
      <c r="G75" s="1"/>
      <c r="H75" s="1">
        <f>SUM(H26:H74)</f>
        <v>1161800</v>
      </c>
      <c r="J75" s="1">
        <f>SUM(J26:J74)</f>
        <v>1385167</v>
      </c>
    </row>
    <row r="76" spans="1:8" ht="12.75">
      <c r="A76" s="1"/>
      <c r="H76" s="4"/>
    </row>
    <row r="77" spans="1:8" ht="12.75">
      <c r="A77" s="1">
        <v>8000</v>
      </c>
      <c r="C77" s="1" t="s">
        <v>54</v>
      </c>
      <c r="H77" s="4"/>
    </row>
    <row r="78" spans="1:10" ht="12.75">
      <c r="A78" s="1"/>
      <c r="B78">
        <v>8051</v>
      </c>
      <c r="C78" t="s">
        <v>55</v>
      </c>
      <c r="D78">
        <v>5045</v>
      </c>
      <c r="F78">
        <v>2000</v>
      </c>
      <c r="H78" s="4">
        <v>5000</v>
      </c>
      <c r="J78">
        <v>9245</v>
      </c>
    </row>
    <row r="79" spans="1:10" ht="12.75">
      <c r="A79" s="1"/>
      <c r="B79">
        <v>8070</v>
      </c>
      <c r="C79" t="s">
        <v>56</v>
      </c>
      <c r="D79">
        <v>300</v>
      </c>
      <c r="H79" s="4"/>
      <c r="J79">
        <v>300</v>
      </c>
    </row>
    <row r="80" spans="1:8" ht="12.75">
      <c r="A80" s="1">
        <v>8100</v>
      </c>
      <c r="C80" s="1" t="s">
        <v>57</v>
      </c>
      <c r="H80" s="4"/>
    </row>
    <row r="81" spans="1:8" ht="12.75">
      <c r="A81" s="1"/>
      <c r="B81">
        <v>8151</v>
      </c>
      <c r="C81" t="s">
        <v>58</v>
      </c>
      <c r="H81" s="4"/>
    </row>
    <row r="82" spans="2:10" ht="12.75">
      <c r="B82">
        <v>8170</v>
      </c>
      <c r="C82" t="s">
        <v>59</v>
      </c>
      <c r="D82">
        <v>723</v>
      </c>
      <c r="H82" s="4"/>
      <c r="J82">
        <v>723</v>
      </c>
    </row>
    <row r="83" spans="1:10" ht="12.75">
      <c r="A83" s="1" t="s">
        <v>66</v>
      </c>
      <c r="B83" s="1"/>
      <c r="D83" s="1">
        <f>SUM(D78,D79,-D81,-D82)</f>
        <v>4622</v>
      </c>
      <c r="E83" s="1"/>
      <c r="F83" s="1">
        <f>SUM(F78,F79,-F81,-F82)</f>
        <v>2000</v>
      </c>
      <c r="G83" s="1"/>
      <c r="H83" s="1">
        <f>SUM(H78,H79,-H81,-H82)</f>
        <v>5000</v>
      </c>
      <c r="J83" s="1">
        <f>SUM(J78,J79,-J81,-J82)</f>
        <v>8822</v>
      </c>
    </row>
    <row r="84" ht="12.75">
      <c r="H84" s="4"/>
    </row>
    <row r="85" spans="1:10" ht="12.75">
      <c r="A85" s="1" t="s">
        <v>70</v>
      </c>
      <c r="D85" s="1">
        <f>SUM(D24-D75+D83)</f>
        <v>249112</v>
      </c>
      <c r="E85" s="1"/>
      <c r="F85" s="1">
        <f>SUM(F24-F75+F83)</f>
        <v>26000</v>
      </c>
      <c r="G85" s="1"/>
      <c r="H85" s="1">
        <f>SUM(H24-H75+H83)</f>
        <v>15700</v>
      </c>
      <c r="J85" s="1">
        <f>SUM(J24-J75+J83)</f>
        <v>450545</v>
      </c>
    </row>
    <row r="86" ht="12.75">
      <c r="H86" s="4"/>
    </row>
    <row r="87" ht="12.75">
      <c r="H87" s="4"/>
    </row>
    <row r="95" spans="1:7" ht="12.75">
      <c r="A95" t="s">
        <v>71</v>
      </c>
      <c r="G95" t="s">
        <v>73</v>
      </c>
    </row>
    <row r="96" spans="1:7" ht="12.75">
      <c r="A96" s="6" t="s">
        <v>72</v>
      </c>
      <c r="G96" t="s">
        <v>74</v>
      </c>
    </row>
    <row r="97" ht="12.75">
      <c r="A97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Bakken</dc:creator>
  <cp:keywords/>
  <dc:description/>
  <cp:lastModifiedBy>Kjetil Fagerholt</cp:lastModifiedBy>
  <cp:lastPrinted>2007-11-20T09:05:54Z</cp:lastPrinted>
  <dcterms:created xsi:type="dcterms:W3CDTF">2007-05-09T09:38:39Z</dcterms:created>
  <dcterms:modified xsi:type="dcterms:W3CDTF">2007-12-05T20:24:48Z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-942271400</vt:i4>
  </property>
  <property fmtid="{D5CDD505-2E9C-101B-9397-08002B2CF9AE}" pid="3" name="_EmailSubject">
    <vt:lpwstr/>
  </property>
  <property fmtid="{D5CDD505-2E9C-101B-9397-08002B2CF9AE}" pid="4" name="_AuthorEmail">
    <vt:lpwstr>bakketun@svorka.net</vt:lpwstr>
  </property>
  <property fmtid="{D5CDD505-2E9C-101B-9397-08002B2CF9AE}" pid="5" name="_AuthorEmailDisplayName">
    <vt:lpwstr>Bakketun</vt:lpwstr>
  </property>
  <property fmtid="{D5CDD505-2E9C-101B-9397-08002B2CF9AE}" pid="6" name="_ReviewingToolsShownOnce">
    <vt:lpwstr/>
  </property>
</Properties>
</file>